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100.230\01_総務課\財政係\財政\財政状況資料集\財政状況一覧（R03決算）\提出分\"/>
    </mc:Choice>
  </mc:AlternateContent>
  <xr:revisionPtr revIDLastSave="0" documentId="13_ncr:1_{7527F32C-82B8-468B-A03B-7EB32178D66F}" xr6:coauthVersionLast="45" xr6:coauthVersionMax="45" xr10:uidLastSave="{00000000-0000-0000-0000-000000000000}"/>
  <bookViews>
    <workbookView xWindow="-28920" yWindow="-120" windowWidth="29040" windowHeight="1584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G38" i="7"/>
  <c r="AM38" i="7"/>
  <c r="U38" i="7"/>
  <c r="E38" i="7"/>
  <c r="C38" i="7" s="1"/>
  <c r="DG37" i="7"/>
  <c r="CQ37" i="7"/>
  <c r="BY37" i="7"/>
  <c r="BG37" i="7"/>
  <c r="AM37" i="7"/>
  <c r="U37" i="7"/>
  <c r="E37" i="7"/>
  <c r="C37" i="7"/>
  <c r="DG36" i="7"/>
  <c r="CQ36" i="7"/>
  <c r="BY36" i="7"/>
  <c r="BG36" i="7"/>
  <c r="AM36" i="7"/>
  <c r="W36" i="7"/>
  <c r="E36" i="7"/>
  <c r="C36" i="7"/>
  <c r="DG35" i="7"/>
  <c r="CQ35" i="7"/>
  <c r="BY35" i="7"/>
  <c r="BG35" i="7"/>
  <c r="AM35" i="7"/>
  <c r="W35" i="7"/>
  <c r="E35" i="7"/>
  <c r="DG34" i="7"/>
  <c r="CQ34" i="7"/>
  <c r="BY34" i="7"/>
  <c r="BG34" i="7"/>
  <c r="AO34" i="7"/>
  <c r="W34" i="7"/>
  <c r="E34" i="7"/>
  <c r="C34" i="7"/>
  <c r="C35" i="7" s="1"/>
  <c r="U34" i="7" l="1"/>
  <c r="U35" i="7" s="1"/>
  <c r="U36" i="7" s="1"/>
  <c r="BW34" i="7" l="1"/>
  <c r="BW35" i="7" s="1"/>
  <c r="BW36" i="7" s="1"/>
  <c r="BW37" i="7" s="1"/>
  <c r="BW38" i="7" s="1"/>
  <c r="BW39" i="7" s="1"/>
  <c r="BW40" i="7" s="1"/>
  <c r="AM34" i="7"/>
  <c r="BE34" i="7" s="1"/>
  <c r="BE35" i="7" s="1"/>
  <c r="BE36" i="7" s="1"/>
  <c r="BE37" i="7" s="1"/>
  <c r="BE38" i="7" s="1"/>
  <c r="CO34" i="7" l="1"/>
  <c r="CO35" i="7" s="1"/>
  <c r="CO36" i="7" s="1"/>
  <c r="CO37" i="7" s="1"/>
</calcChain>
</file>

<file path=xl/sharedStrings.xml><?xml version="1.0" encoding="utf-8"?>
<sst xmlns="http://schemas.openxmlformats.org/spreadsheetml/2006/main" count="1076" uniqueCount="559">
  <si>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</si>
  <si>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</si>
  <si>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</si>
  <si>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</si>
  <si>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</si>
  <si>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</si>
  <si>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</si>
  <si>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</si>
  <si>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</si>
  <si>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</si>
  <si>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</si>
  <si>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</si>
  <si>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</si>
  <si>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</si>
  <si>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</si>
  <si>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</si>
  <si>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類似団体と比較すると、将来負担比率、有形固定資産減価償却率共に高くなっている。将来負担比率は減少傾向にあるが有形固定資産減価償却率は増加傾向にあるため将来的に施設更新が迫ってきており起債による将来負担比率が増加する可能性がある。そのため施設更新の優先順位をつけていき予防保全に努めていく必要がある。</t>
    <phoneticPr fontId="5"/>
  </si>
  <si>
    <t>将来世代負担比率、実質公債費比率共に減少傾向にあり、実質公債費比率は令和3年度から類似団体平均を下回った。令和4年度においては地方債の償還額の増加により実質公債費比率が増加する見込みであるが地方債残高は減少しているため将来負担比率は減少する見込みである。今後は公債費の適正化に努めていく必要がある。</t>
    <phoneticPr fontId="5"/>
  </si>
  <si>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</si>
  <si>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</si>
  <si>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</si>
  <si>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</si>
  <si>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</si>
  <si>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</si>
  <si>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</si>
  <si>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</si>
  <si>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</si>
  <si>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</si>
  <si>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</si>
  <si>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</si>
  <si>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</si>
  <si>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</si>
  <si>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</si>
  <si>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</si>
  <si>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</si>
  <si>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</si>
  <si>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</si>
  <si>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</si>
  <si>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</si>
  <si>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</si>
  <si>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</si>
  <si>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</si>
  <si>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</si>
  <si>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</si>
  <si>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</si>
  <si>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</si>
  <si>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</si>
  <si>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</si>
  <si>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</si>
  <si>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</si>
  <si>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</si>
  <si>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</si>
  <si>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</si>
  <si>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</si>
  <si>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</si>
  <si>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</si>
  <si>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</si>
  <si>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</si>
  <si>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</si>
  <si>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</si>
  <si>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</si>
  <si>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</si>
  <si>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</si>
  <si>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</si>
  <si>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</si>
  <si>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</si>
  <si>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</si>
  <si>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</si>
  <si>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</si>
  <si>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</si>
  <si>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</si>
  <si>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</si>
  <si>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</si>
  <si>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</si>
  <si>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</si>
  <si>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</si>
  <si>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</si>
  <si>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</si>
  <si>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</si>
  <si>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</si>
  <si>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</si>
  <si>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</si>
  <si>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</si>
  <si>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</si>
  <si>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</si>
  <si>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4"/>
  </si>
  <si>
    <t>うち日本人(％)</t>
    <phoneticPr fontId="5"/>
  </si>
  <si>
    <t>-2.1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</si>
  <si>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</si>
  <si>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</si>
  <si>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</si>
  <si>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</si>
  <si>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</si>
  <si>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</si>
  <si>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</si>
  <si>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</si>
  <si>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</si>
  <si>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</si>
  <si>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</si>
  <si>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</si>
  <si>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</si>
  <si>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</si>
  <si>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</si>
  <si>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</si>
  <si>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</si>
  <si>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</si>
  <si>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</si>
  <si>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</si>
  <si>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</si>
  <si>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</si>
  <si>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</si>
  <si>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</si>
  <si>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</si>
  <si>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</si>
  <si>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</si>
  <si>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</si>
  <si>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</si>
  <si>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</si>
  <si>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</si>
  <si>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</si>
  <si>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</si>
  <si>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</si>
  <si>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</si>
  <si>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</si>
  <si>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</si>
  <si>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</si>
  <si>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</si>
  <si>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</si>
  <si>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</si>
  <si>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</si>
  <si>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</si>
  <si>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</si>
  <si>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</si>
  <si>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</si>
  <si>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</si>
  <si>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</si>
  <si>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</si>
  <si>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</si>
  <si>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</si>
  <si>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</si>
  <si>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</si>
  <si>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</si>
  <si>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</si>
  <si>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</si>
  <si>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</si>
  <si>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</si>
  <si>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</si>
  <si>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※8：職員の状況については、令和3年地方公務員給与実態調査に基づいている。</t>
  </si>
  <si>
    <t>令和3年度</t>
    <phoneticPr fontId="14"/>
  </si>
  <si>
    <t>熊本県小国町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</si>
  <si>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</si>
  <si>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</si>
  <si>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</si>
  <si>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</si>
  <si>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</si>
  <si>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</si>
  <si>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</si>
  <si>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</si>
  <si>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</si>
  <si>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</si>
  <si>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</si>
  <si>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</si>
  <si>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</si>
  <si>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</si>
  <si>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</si>
  <si>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</si>
  <si>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</si>
  <si>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</si>
  <si>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</si>
  <si>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</si>
  <si>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</si>
  <si>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</si>
  <si>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</si>
  <si>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</si>
  <si>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</si>
  <si>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</si>
  <si>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</si>
  <si>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</si>
  <si>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</si>
  <si>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</si>
  <si>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</si>
  <si>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</si>
  <si>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</si>
  <si>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</si>
  <si>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</si>
  <si>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</si>
  <si>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</si>
  <si>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</si>
  <si>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</si>
  <si>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</si>
  <si>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</si>
  <si>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</si>
  <si>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</si>
  <si>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</si>
  <si>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</si>
  <si>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</si>
  <si>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</si>
  <si>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</si>
  <si>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</si>
  <si>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</si>
  <si>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</si>
  <si>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</si>
  <si>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</si>
  <si>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</si>
  <si>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</si>
  <si>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</si>
  <si>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</si>
  <si>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</si>
  <si>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</si>
  <si>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</si>
  <si>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</si>
  <si>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</si>
  <si>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</si>
  <si>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</si>
  <si>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</si>
  <si>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</si>
  <si>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</si>
  <si>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</si>
  <si>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</si>
  <si>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</si>
  <si>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</si>
  <si>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</si>
  <si>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</si>
  <si>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</si>
  <si>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</si>
  <si>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</si>
  <si>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</si>
  <si>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</si>
  <si>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</si>
  <si>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</si>
  <si>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</si>
  <si>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</si>
  <si>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</si>
  <si>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</si>
  <si>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</si>
  <si>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</si>
  <si>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</si>
  <si>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</si>
  <si>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</si>
  <si>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</si>
  <si>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</si>
  <si>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</si>
  <si>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</si>
  <si>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</si>
  <si>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</si>
  <si>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</si>
  <si>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</si>
  <si>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</si>
  <si>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</si>
  <si>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</si>
  <si>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</si>
  <si>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</si>
  <si>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</si>
  <si>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</si>
  <si>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</si>
  <si>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</si>
  <si>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</si>
  <si>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</si>
  <si>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</si>
  <si>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</si>
  <si>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</si>
  <si>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</si>
  <si>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</si>
  <si>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</si>
  <si>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</si>
  <si>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</si>
  <si>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</si>
  <si>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</si>
  <si>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</si>
  <si>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</si>
  <si>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</si>
  <si>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</si>
  <si>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</si>
  <si>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</si>
  <si>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</si>
  <si>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</si>
  <si>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</si>
  <si>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</si>
  <si>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</si>
  <si>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</si>
  <si>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</si>
  <si>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</si>
  <si>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</si>
  <si>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</si>
  <si>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</si>
  <si>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</si>
  <si>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</si>
  <si>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</si>
  <si>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</si>
  <si>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</si>
  <si>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</si>
  <si>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</si>
  <si>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</si>
  <si>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</si>
  <si>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</si>
  <si>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</si>
  <si>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</si>
  <si>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</si>
  <si>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</si>
  <si>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</si>
  <si>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</si>
  <si>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</si>
  <si>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</si>
  <si>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</si>
  <si>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熊本県小国町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</si>
  <si>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</si>
  <si>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</si>
  <si>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</si>
  <si>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</si>
  <si>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</si>
  <si>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</si>
  <si>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</si>
  <si>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</si>
  <si>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</si>
  <si>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</si>
  <si>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</si>
  <si>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</si>
  <si>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</si>
  <si>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</si>
  <si>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</si>
  <si>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</si>
  <si>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</si>
  <si>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</si>
  <si>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</si>
  <si>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</si>
  <si>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一般財団法人学びやの里</t>
    <rPh sb="0" eb="6">
      <t>イッパンザイダンホウジン</t>
    </rPh>
    <rPh sb="6" eb="7">
      <t>マナ</t>
    </rPh>
    <rPh sb="10" eb="11">
      <t>サト</t>
    </rPh>
    <phoneticPr fontId="2"/>
  </si>
  <si>
    <t>-</t>
    <phoneticPr fontId="2"/>
  </si>
  <si>
    <t>坂本善三美術館特別会計</t>
    <phoneticPr fontId="5"/>
  </si>
  <si>
    <t>株式会社エフエム小国</t>
    <rPh sb="0" eb="4">
      <t>カブシキガイシャ</t>
    </rPh>
    <rPh sb="8" eb="10">
      <t>オグニ</t>
    </rPh>
    <phoneticPr fontId="2"/>
  </si>
  <si>
    <t>-</t>
  </si>
  <si>
    <t>株式会社ゆうステーションカンパニー</t>
    <rPh sb="0" eb="4">
      <t>カブシキガイシャ</t>
    </rPh>
    <phoneticPr fontId="2"/>
  </si>
  <si>
    <t>ネイチャーエナジー小国株式会社</t>
    <rPh sb="9" eb="11">
      <t>オグニ</t>
    </rPh>
    <rPh sb="11" eb="15">
      <t>カブシキガイシャ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</si>
  <si>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</si>
  <si>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</si>
  <si>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</si>
  <si>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</si>
  <si>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</si>
  <si>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</si>
  <si>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</si>
  <si>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</si>
  <si>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</si>
  <si>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</si>
  <si>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</si>
  <si>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</si>
  <si>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</si>
  <si>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小国町国民健康保険特別会計</t>
    <phoneticPr fontId="5"/>
  </si>
  <si>
    <t>小国町介護保険特別会計</t>
    <phoneticPr fontId="5"/>
  </si>
  <si>
    <t>小国町後期高齢者医療特別会計</t>
    <phoneticPr fontId="5"/>
  </si>
  <si>
    <t>小国町水道事業会計</t>
    <phoneticPr fontId="5"/>
  </si>
  <si>
    <t>法適用企業</t>
    <phoneticPr fontId="5"/>
  </si>
  <si>
    <t>小国町農業集落排水事業特別会計</t>
    <phoneticPr fontId="5"/>
  </si>
  <si>
    <t>法非適用企業</t>
    <phoneticPr fontId="5"/>
  </si>
  <si>
    <t>小国町個別排水処理事業特別会計</t>
    <phoneticPr fontId="5"/>
  </si>
  <si>
    <t>小国町小規模集合排水処理事業特別会計</t>
    <phoneticPr fontId="5"/>
  </si>
  <si>
    <t>小国町特定地域生活排水処理事業特別会計</t>
    <phoneticPr fontId="5"/>
  </si>
  <si>
    <t>小国町簡易水道特別会計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</si>
  <si>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</si>
  <si>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</si>
  <si>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</si>
  <si>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</si>
  <si>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</si>
  <si>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熊本県市町村総合事務組合</t>
    <rPh sb="0" eb="3">
      <t>クマモトケン</t>
    </rPh>
    <rPh sb="3" eb="8">
      <t>シチョウソンソウゴウ</t>
    </rPh>
    <rPh sb="8" eb="12">
      <t>ジムクミアイ</t>
    </rPh>
    <phoneticPr fontId="2"/>
  </si>
  <si>
    <t>小国町外一ヶ町公立病院組合</t>
    <rPh sb="0" eb="3">
      <t>オグニマチ</t>
    </rPh>
    <rPh sb="3" eb="4">
      <t>ホカ</t>
    </rPh>
    <rPh sb="4" eb="5">
      <t>イチ</t>
    </rPh>
    <rPh sb="6" eb="7">
      <t>チョウ</t>
    </rPh>
    <rPh sb="7" eb="9">
      <t>コウリツ</t>
    </rPh>
    <rPh sb="9" eb="11">
      <t>ビョウイン</t>
    </rPh>
    <rPh sb="11" eb="13">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</si>
  <si>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</si>
  <si>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阿蘇広域行政事務組合（湯の里荘特別会計）</t>
    <rPh sb="0" eb="2">
      <t>アソ</t>
    </rPh>
    <rPh sb="2" eb="4">
      <t>コウイキ</t>
    </rPh>
    <rPh sb="4" eb="6">
      <t>ギョウセイ</t>
    </rPh>
    <rPh sb="6" eb="8">
      <t>ジム</t>
    </rPh>
    <rPh sb="8" eb="10">
      <t>クミアイ</t>
    </rPh>
    <rPh sb="11" eb="12">
      <t>ユ</t>
    </rPh>
    <rPh sb="13" eb="14">
      <t>サト</t>
    </rPh>
    <rPh sb="14" eb="15">
      <t>ソウ</t>
    </rPh>
    <rPh sb="15" eb="17">
      <t>トクベツ</t>
    </rPh>
    <rPh sb="17" eb="19">
      <t>カイケイ</t>
    </rPh>
    <phoneticPr fontId="2"/>
  </si>
  <si>
    <t>阿蘇広域行政事務組合（阿蘇みやま荘特別会計）</t>
    <rPh sb="0" eb="2">
      <t>アソ</t>
    </rPh>
    <rPh sb="2" eb="4">
      <t>コウイキ</t>
    </rPh>
    <rPh sb="4" eb="6">
      <t>ギョウセイ</t>
    </rPh>
    <rPh sb="6" eb="8">
      <t>ジム</t>
    </rPh>
    <rPh sb="8" eb="10">
      <t>クミアイ</t>
    </rPh>
    <rPh sb="11" eb="13">
      <t>アソ</t>
    </rPh>
    <rPh sb="16" eb="17">
      <t>ソウ</t>
    </rPh>
    <rPh sb="17" eb="19">
      <t>トクベツ</t>
    </rPh>
    <rPh sb="19" eb="21">
      <t>カイケイ</t>
    </rPh>
    <phoneticPr fontId="2"/>
  </si>
  <si>
    <t>法非適用企業</t>
    <rPh sb="0" eb="1">
      <t>ホウ</t>
    </rPh>
    <rPh sb="1" eb="4">
      <t>ヒテキヨウ</t>
    </rPh>
    <rPh sb="4" eb="6">
      <t>キギョウ</t>
    </rPh>
    <phoneticPr fontId="2"/>
  </si>
  <si>
    <t>熊本県後期高齢者医療広域連合（一般会計）</t>
    <rPh sb="0" eb="3">
      <t>クマモトケン</t>
    </rPh>
    <rPh sb="3" eb="8">
      <t>コウキコウレイシャ</t>
    </rPh>
    <rPh sb="8" eb="10">
      <t>イリョウ</t>
    </rPh>
    <rPh sb="10" eb="14">
      <t>コウイキレンゴウ</t>
    </rPh>
    <rPh sb="15" eb="19">
      <t>イッパンカイケイ</t>
    </rPh>
    <phoneticPr fontId="2"/>
  </si>
  <si>
    <t>熊本県後期高齢者医療広域連合（後期高齢者医療特別会計）</t>
    <rPh sb="0" eb="3">
      <t>クマモトケン</t>
    </rPh>
    <rPh sb="3" eb="8">
      <t>コウキコウレイシャ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</si>
  <si>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</si>
  <si>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</si>
  <si>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</si>
  <si>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</si>
  <si>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</si>
  <si>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</si>
  <si>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</si>
  <si>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</si>
  <si>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</si>
  <si>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</si>
  <si>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</si>
  <si>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</si>
  <si>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</si>
  <si>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</si>
  <si>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</si>
  <si>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</si>
  <si>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</si>
  <si>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</si>
  <si>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</si>
  <si>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</si>
  <si>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</si>
  <si>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</si>
  <si>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</si>
  <si>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</si>
  <si>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</si>
  <si>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</si>
  <si>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</si>
  <si>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</si>
  <si>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</si>
  <si>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</si>
  <si>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</si>
  <si>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</si>
  <si>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</si>
  <si>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</si>
  <si>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</si>
  <si>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</si>
  <si>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</si>
  <si>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</si>
  <si>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</si>
  <si>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</si>
  <si>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</si>
  <si>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</si>
  <si>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</si>
  <si>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</si>
  <si>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</si>
  <si>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</si>
  <si>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</si>
  <si>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</si>
  <si>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</si>
  <si>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</si>
  <si>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</si>
  <si>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</si>
  <si>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</si>
  <si>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</si>
  <si>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</si>
  <si>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</si>
  <si>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</si>
  <si>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</si>
  <si>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</si>
  <si>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</si>
  <si>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</si>
  <si>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</si>
  <si>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</si>
  <si>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</si>
  <si>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</si>
  <si>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</si>
  <si>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</si>
  <si>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</si>
  <si>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</si>
  <si>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</si>
  <si>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</si>
  <si>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</si>
  <si>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</si>
  <si>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</si>
  <si>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</si>
  <si>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</si>
  <si>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</si>
  <si>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</si>
  <si>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</si>
  <si>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</si>
  <si>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</si>
  <si>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</si>
  <si>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</si>
  <si>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</si>
  <si>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</si>
  <si>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</si>
  <si>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</si>
  <si>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</si>
  <si>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</si>
  <si>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</si>
  <si>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</si>
  <si>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</si>
  <si>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</si>
  <si>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</si>
  <si>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</si>
  <si>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</si>
  <si>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</si>
  <si>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</si>
  <si>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</si>
  <si>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</si>
  <si>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</si>
  <si>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</si>
  <si>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</si>
  <si>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</si>
  <si>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</si>
  <si>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</si>
  <si>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</si>
  <si>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</si>
  <si>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</si>
  <si>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</si>
  <si>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</si>
  <si>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</si>
  <si>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</si>
  <si>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</si>
  <si>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</si>
  <si>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</si>
  <si>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</si>
  <si>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</si>
  <si>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</si>
  <si>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</si>
  <si>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</si>
  <si>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</si>
  <si>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</si>
  <si>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</si>
  <si>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</si>
  <si>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</si>
  <si>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</si>
  <si>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</si>
  <si>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</si>
  <si>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1.13</t>
  </si>
  <si>
    <t>▲ 2.05</t>
  </si>
  <si>
    <t>会計</t>
    <rPh sb="0" eb="2">
      <t>カイケイ</t>
    </rPh>
    <phoneticPr fontId="5"/>
  </si>
  <si>
    <t>小国町水道事業会計</t>
  </si>
  <si>
    <t>一般会計</t>
  </si>
  <si>
    <t>小国町介護保険特別会計</t>
  </si>
  <si>
    <t>小国町国民健康保険特別会計</t>
  </si>
  <si>
    <t>小国町農業集落排水事業特別会計</t>
  </si>
  <si>
    <t>小国町後期高齢者医療特別会計</t>
  </si>
  <si>
    <t>小国町簡易水道特別会計</t>
  </si>
  <si>
    <t>坂本善三美術館特別会計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</si>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</sst>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13" fillId="0" borderId="0" xfId="11" applyFont="1">
      <alignment vertical="center"/>
    </xf>
    <xf numFmtId="0" fontId="13"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177" fontId="21" fillId="0" borderId="2"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EC4FC85B-A555-45E9-A265-2C2114AB4490}"/>
    <cellStyle name="標準 2 3" xfId="10" xr:uid="{8E7EE578-A094-49F8-8F7D-2341E6EDCF0B}"/>
    <cellStyle name="標準 3" xfId="11" xr:uid="{28F77030-9C88-4E91-B614-2EAFB49B3B5A}"/>
    <cellStyle name="標準 4" xfId="20" xr:uid="{01ABA20F-275C-483C-A84A-3FFA76716E63}"/>
    <cellStyle name="標準 4_APAHO401600" xfId="16" xr:uid="{2B268FB9-43FA-49E9-87E4-508266945C8C}"/>
    <cellStyle name="標準 4_APAHO4019001" xfId="19" xr:uid="{B76566BF-4BC5-4A94-9099-EB37394F7E88}"/>
    <cellStyle name="標準 4_ZJ08_022012_青森市_2010" xfId="18" xr:uid="{63A70491-05EB-417B-8320-70B62C819712}"/>
    <cellStyle name="標準 6" xfId="7" xr:uid="{3CF9A000-53DC-454E-831A-7378E3331581}"/>
    <cellStyle name="標準 6_APAHO401000" xfId="9" xr:uid="{1363634D-27FB-4A7C-8802-1C268724F2EC}"/>
    <cellStyle name="標準 6_APAHO401200_O-JJ1016-001-3_財政状況資料集(決算状況カード(各会計・関係団体))(Rev2)2" xfId="15" xr:uid="{491C0A4F-C0D2-4E58-BB4F-D6F9B48D7606}"/>
    <cellStyle name="標準 6_APAHO402200_O-JJ1016-001-3_財政状況資料集(決算状況カード(各会計・関係団体))(Rev2)2" xfId="12" xr:uid="{8AB4ED15-B306-4212-BAAA-2091E8E5A122}"/>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7B455948-64E5-4632-AA8F-3C36F40D1C14}"/>
    <cellStyle name="標準_O-JJ0722-001-3_決算状況カード(各会計・関係団体)_O-JJ1016-001-3_財政状況資料集(決算状況カード(各会計・関係団体))(Rev2)2" xfId="14" xr:uid="{3AEDDAE2-A3DE-4996-8404-B8DA753BD532}"/>
    <cellStyle name="標準_O-JJ0722-001-8_連結実質赤字比率に係る赤字・黒字の構成分析" xfId="17" xr:uid="{1D525726-1211-4EF5-81E1-CD64ABB36F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externalLink" Target="externalLinks/externalLink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1C75-406F-8F1D-788AF1BC120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65728</c:v>
                </c:pt>
                <c:pt idx="1">
                  <c:v>90621</c:v>
                </c:pt>
                <c:pt idx="2">
                  <c:v>184509</c:v>
                </c:pt>
                <c:pt idx="3">
                  <c:v>91521</c:v>
                </c:pt>
                <c:pt idx="4">
                  <c:v>132470</c:v>
                </c:pt>
              </c:numCache>
            </c:numRef>
          </c:val>
          <c:smooth val="0"/>
          <c:extLst>
            <c:ext xmlns:c16="http://schemas.microsoft.com/office/drawing/2014/chart" uri="{C3380CC4-5D6E-409C-BE32-E72D297353CC}">
              <c16:uniqueId val="{00000001-1C75-406F-8F1D-788AF1BC12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5.54</c:v>
                </c:pt>
                <c:pt idx="1">
                  <c:v>7.4</c:v>
                </c:pt>
                <c:pt idx="2">
                  <c:v>13.42</c:v>
                </c:pt>
                <c:pt idx="3">
                  <c:v>9.93</c:v>
                </c:pt>
                <c:pt idx="4">
                  <c:v>8.91</c:v>
                </c:pt>
              </c:numCache>
            </c:numRef>
          </c:val>
          <c:extLst>
            <c:ext xmlns:c16="http://schemas.microsoft.com/office/drawing/2014/chart" uri="{C3380CC4-5D6E-409C-BE32-E72D297353CC}">
              <c16:uniqueId val="{00000000-3150-4A3D-AC74-AE748A03442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16.670000000000002</c:v>
                </c:pt>
                <c:pt idx="1">
                  <c:v>16.09</c:v>
                </c:pt>
                <c:pt idx="2">
                  <c:v>18.2</c:v>
                </c:pt>
                <c:pt idx="3">
                  <c:v>17.78</c:v>
                </c:pt>
                <c:pt idx="4">
                  <c:v>18.850000000000001</c:v>
                </c:pt>
              </c:numCache>
            </c:numRef>
          </c:val>
          <c:extLst>
            <c:ext xmlns:c16="http://schemas.microsoft.com/office/drawing/2014/chart" uri="{C3380CC4-5D6E-409C-BE32-E72D297353CC}">
              <c16:uniqueId val="{00000001-3150-4A3D-AC74-AE748A0344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-1.1299999999999999</c:v>
                </c:pt>
                <c:pt idx="1">
                  <c:v>1.73</c:v>
                </c:pt>
                <c:pt idx="2">
                  <c:v>7.88</c:v>
                </c:pt>
                <c:pt idx="3">
                  <c:v>-2.0499999999999998</c:v>
                </c:pt>
                <c:pt idx="4">
                  <c:v>1.9</c:v>
                </c:pt>
              </c:numCache>
            </c:numRef>
          </c:val>
          <c:smooth val="0"/>
          <c:extLst>
            <c:ext xmlns:c16="http://schemas.microsoft.com/office/drawing/2014/chart" uri="{C3380CC4-5D6E-409C-BE32-E72D297353CC}">
              <c16:uniqueId val="{00000002-3150-4A3D-AC74-AE748A0344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553-4D69-87BA-EEE3D22E91D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53-4D69-87BA-EEE3D22E91D2}"/>
            </c:ext>
          </c:extLst>
        </c:ser>
        <c:ser>
          <c:idx val="2"/>
          <c:order val="2"/>
          <c:tx>
            <c:strRef>
              <c:f>[1]データシート!$A$29</c:f>
              <c:strCache>
                <c:ptCount val="1"/>
                <c:pt idx="0">
                  <c:v>坂本善三美術館特別会計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553-4D69-87BA-EEE3D22E91D2}"/>
            </c:ext>
          </c:extLst>
        </c:ser>
        <c:ser>
          <c:idx val="3"/>
          <c:order val="3"/>
          <c:tx>
            <c:strRef>
              <c:f>[1]データシート!$A$30</c:f>
              <c:strCache>
                <c:ptCount val="1"/>
                <c:pt idx="0">
                  <c:v>小国町簡易水道特別会計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4553-4D69-87BA-EEE3D22E91D2}"/>
            </c:ext>
          </c:extLst>
        </c:ser>
        <c:ser>
          <c:idx val="4"/>
          <c:order val="4"/>
          <c:tx>
            <c:strRef>
              <c:f>[1]データシート!$A$31</c:f>
              <c:strCache>
                <c:ptCount val="1"/>
                <c:pt idx="0">
                  <c:v>小国町後期高齢者医療特別会計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0.05</c:v>
                </c:pt>
                <c:pt idx="2">
                  <c:v>#N/A</c:v>
                </c:pt>
                <c:pt idx="3">
                  <c:v>0.05</c:v>
                </c:pt>
                <c:pt idx="4">
                  <c:v>#N/A</c:v>
                </c:pt>
                <c:pt idx="5">
                  <c:v>0.04</c:v>
                </c:pt>
                <c:pt idx="6">
                  <c:v>#N/A</c:v>
                </c:pt>
                <c:pt idx="7">
                  <c:v>0.03</c:v>
                </c:pt>
                <c:pt idx="8">
                  <c:v>#N/A</c:v>
                </c:pt>
                <c:pt idx="9">
                  <c:v>0.02</c:v>
                </c:pt>
              </c:numCache>
            </c:numRef>
          </c:val>
          <c:extLst>
            <c:ext xmlns:c16="http://schemas.microsoft.com/office/drawing/2014/chart" uri="{C3380CC4-5D6E-409C-BE32-E72D297353CC}">
              <c16:uniqueId val="{00000004-4553-4D69-87BA-EEE3D22E91D2}"/>
            </c:ext>
          </c:extLst>
        </c:ser>
        <c:ser>
          <c:idx val="5"/>
          <c:order val="5"/>
          <c:tx>
            <c:strRef>
              <c:f>[1]データシート!$A$32</c:f>
              <c:strCache>
                <c:ptCount val="1"/>
                <c:pt idx="0">
                  <c:v>小国町農業集落排水事業特別会計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0.04</c:v>
                </c:pt>
                <c:pt idx="2">
                  <c:v>#N/A</c:v>
                </c:pt>
                <c:pt idx="3">
                  <c:v>0.26</c:v>
                </c:pt>
                <c:pt idx="4">
                  <c:v>#N/A</c:v>
                </c:pt>
                <c:pt idx="5">
                  <c:v>0.11</c:v>
                </c:pt>
                <c:pt idx="6">
                  <c:v>#N/A</c:v>
                </c:pt>
                <c:pt idx="7">
                  <c:v>0.06</c:v>
                </c:pt>
                <c:pt idx="8">
                  <c:v>#N/A</c:v>
                </c:pt>
                <c:pt idx="9">
                  <c:v>0.11</c:v>
                </c:pt>
              </c:numCache>
            </c:numRef>
          </c:val>
          <c:extLst>
            <c:ext xmlns:c16="http://schemas.microsoft.com/office/drawing/2014/chart" uri="{C3380CC4-5D6E-409C-BE32-E72D297353CC}">
              <c16:uniqueId val="{00000005-4553-4D69-87BA-EEE3D22E91D2}"/>
            </c:ext>
          </c:extLst>
        </c:ser>
        <c:ser>
          <c:idx val="6"/>
          <c:order val="6"/>
          <c:tx>
            <c:strRef>
              <c:f>[1]データシート!$A$33</c:f>
              <c:strCache>
                <c:ptCount val="1"/>
                <c:pt idx="0">
                  <c:v>小国町国民健康保険特別会計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0.43</c:v>
                </c:pt>
                <c:pt idx="2">
                  <c:v>#N/A</c:v>
                </c:pt>
                <c:pt idx="3">
                  <c:v>0.41</c:v>
                </c:pt>
                <c:pt idx="4">
                  <c:v>#N/A</c:v>
                </c:pt>
                <c:pt idx="5">
                  <c:v>0.65</c:v>
                </c:pt>
                <c:pt idx="6">
                  <c:v>#N/A</c:v>
                </c:pt>
                <c:pt idx="7">
                  <c:v>0.27</c:v>
                </c:pt>
                <c:pt idx="8">
                  <c:v>#N/A</c:v>
                </c:pt>
                <c:pt idx="9">
                  <c:v>1.05</c:v>
                </c:pt>
              </c:numCache>
            </c:numRef>
          </c:val>
          <c:extLst>
            <c:ext xmlns:c16="http://schemas.microsoft.com/office/drawing/2014/chart" uri="{C3380CC4-5D6E-409C-BE32-E72D297353CC}">
              <c16:uniqueId val="{00000006-4553-4D69-87BA-EEE3D22E91D2}"/>
            </c:ext>
          </c:extLst>
        </c:ser>
        <c:ser>
          <c:idx val="7"/>
          <c:order val="7"/>
          <c:tx>
            <c:strRef>
              <c:f>[1]データシート!$A$34</c:f>
              <c:strCache>
                <c:ptCount val="1"/>
                <c:pt idx="0">
                  <c:v>小国町介護保険特別会計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0.75</c:v>
                </c:pt>
                <c:pt idx="2">
                  <c:v>#N/A</c:v>
                </c:pt>
                <c:pt idx="3">
                  <c:v>1.28</c:v>
                </c:pt>
                <c:pt idx="4">
                  <c:v>#N/A</c:v>
                </c:pt>
                <c:pt idx="5">
                  <c:v>2.94</c:v>
                </c:pt>
                <c:pt idx="6">
                  <c:v>#N/A</c:v>
                </c:pt>
                <c:pt idx="7">
                  <c:v>2.2999999999999998</c:v>
                </c:pt>
                <c:pt idx="8">
                  <c:v>#N/A</c:v>
                </c:pt>
                <c:pt idx="9">
                  <c:v>2.46</c:v>
                </c:pt>
              </c:numCache>
            </c:numRef>
          </c:val>
          <c:extLst>
            <c:ext xmlns:c16="http://schemas.microsoft.com/office/drawing/2014/chart" uri="{C3380CC4-5D6E-409C-BE32-E72D297353CC}">
              <c16:uniqueId val="{00000007-4553-4D69-87BA-EEE3D22E91D2}"/>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5.54</c:v>
                </c:pt>
                <c:pt idx="2">
                  <c:v>#N/A</c:v>
                </c:pt>
                <c:pt idx="3">
                  <c:v>7.39</c:v>
                </c:pt>
                <c:pt idx="4">
                  <c:v>#N/A</c:v>
                </c:pt>
                <c:pt idx="5">
                  <c:v>13.41</c:v>
                </c:pt>
                <c:pt idx="6">
                  <c:v>#N/A</c:v>
                </c:pt>
                <c:pt idx="7">
                  <c:v>9.92</c:v>
                </c:pt>
                <c:pt idx="8">
                  <c:v>#N/A</c:v>
                </c:pt>
                <c:pt idx="9">
                  <c:v>8.91</c:v>
                </c:pt>
              </c:numCache>
            </c:numRef>
          </c:val>
          <c:extLst>
            <c:ext xmlns:c16="http://schemas.microsoft.com/office/drawing/2014/chart" uri="{C3380CC4-5D6E-409C-BE32-E72D297353CC}">
              <c16:uniqueId val="{00000008-4553-4D69-87BA-EEE3D22E91D2}"/>
            </c:ext>
          </c:extLst>
        </c:ser>
        <c:ser>
          <c:idx val="9"/>
          <c:order val="9"/>
          <c:tx>
            <c:strRef>
              <c:f>[1]データシート!$A$36</c:f>
              <c:strCache>
                <c:ptCount val="1"/>
                <c:pt idx="0">
                  <c:v>小国町水道事業会計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18.47</c:v>
                </c:pt>
                <c:pt idx="2">
                  <c:v>#N/A</c:v>
                </c:pt>
                <c:pt idx="3">
                  <c:v>17.71</c:v>
                </c:pt>
                <c:pt idx="4">
                  <c:v>#N/A</c:v>
                </c:pt>
                <c:pt idx="5">
                  <c:v>18.38</c:v>
                </c:pt>
                <c:pt idx="6">
                  <c:v>#N/A</c:v>
                </c:pt>
                <c:pt idx="7">
                  <c:v>16.53</c:v>
                </c:pt>
                <c:pt idx="8">
                  <c:v>#N/A</c:v>
                </c:pt>
                <c:pt idx="9">
                  <c:v>14.1</c:v>
                </c:pt>
              </c:numCache>
            </c:numRef>
          </c:val>
          <c:extLst>
            <c:ext xmlns:c16="http://schemas.microsoft.com/office/drawing/2014/chart" uri="{C3380CC4-5D6E-409C-BE32-E72D297353CC}">
              <c16:uniqueId val="{00000009-4553-4D69-87BA-EEE3D22E91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471</c:v>
                </c:pt>
                <c:pt idx="5">
                  <c:v>482</c:v>
                </c:pt>
                <c:pt idx="8">
                  <c:v>460</c:v>
                </c:pt>
                <c:pt idx="11">
                  <c:v>455</c:v>
                </c:pt>
                <c:pt idx="14">
                  <c:v>456</c:v>
                </c:pt>
              </c:numCache>
            </c:numRef>
          </c:val>
          <c:extLst>
            <c:ext xmlns:c16="http://schemas.microsoft.com/office/drawing/2014/chart" uri="{C3380CC4-5D6E-409C-BE32-E72D297353CC}">
              <c16:uniqueId val="{00000000-45FF-4CF2-87BF-5C3E1F36581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FF-4CF2-87BF-5C3E1F36581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155</c:v>
                </c:pt>
                <c:pt idx="3">
                  <c:v>155</c:v>
                </c:pt>
                <c:pt idx="6">
                  <c:v>20</c:v>
                </c:pt>
                <c:pt idx="9">
                  <c:v>20</c:v>
                </c:pt>
                <c:pt idx="12">
                  <c:v>20</c:v>
                </c:pt>
              </c:numCache>
            </c:numRef>
          </c:val>
          <c:extLst>
            <c:ext xmlns:c16="http://schemas.microsoft.com/office/drawing/2014/chart" uri="{C3380CC4-5D6E-409C-BE32-E72D297353CC}">
              <c16:uniqueId val="{00000002-45FF-4CF2-87BF-5C3E1F36581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76</c:v>
                </c:pt>
                <c:pt idx="3">
                  <c:v>60</c:v>
                </c:pt>
                <c:pt idx="6">
                  <c:v>48</c:v>
                </c:pt>
                <c:pt idx="9">
                  <c:v>42</c:v>
                </c:pt>
                <c:pt idx="12">
                  <c:v>44</c:v>
                </c:pt>
              </c:numCache>
            </c:numRef>
          </c:val>
          <c:extLst>
            <c:ext xmlns:c16="http://schemas.microsoft.com/office/drawing/2014/chart" uri="{C3380CC4-5D6E-409C-BE32-E72D297353CC}">
              <c16:uniqueId val="{00000003-45FF-4CF2-87BF-5C3E1F36581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76</c:v>
                </c:pt>
                <c:pt idx="3">
                  <c:v>81</c:v>
                </c:pt>
                <c:pt idx="6">
                  <c:v>88</c:v>
                </c:pt>
                <c:pt idx="9">
                  <c:v>82</c:v>
                </c:pt>
                <c:pt idx="12">
                  <c:v>85</c:v>
                </c:pt>
              </c:numCache>
            </c:numRef>
          </c:val>
          <c:extLst>
            <c:ext xmlns:c16="http://schemas.microsoft.com/office/drawing/2014/chart" uri="{C3380CC4-5D6E-409C-BE32-E72D297353CC}">
              <c16:uniqueId val="{00000004-45FF-4CF2-87BF-5C3E1F36581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FF-4CF2-87BF-5C3E1F36581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FF-4CF2-87BF-5C3E1F36581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458</c:v>
                </c:pt>
                <c:pt idx="3">
                  <c:v>473</c:v>
                </c:pt>
                <c:pt idx="6">
                  <c:v>527</c:v>
                </c:pt>
                <c:pt idx="9">
                  <c:v>533</c:v>
                </c:pt>
                <c:pt idx="12">
                  <c:v>551</c:v>
                </c:pt>
              </c:numCache>
            </c:numRef>
          </c:val>
          <c:extLst>
            <c:ext xmlns:c16="http://schemas.microsoft.com/office/drawing/2014/chart" uri="{C3380CC4-5D6E-409C-BE32-E72D297353CC}">
              <c16:uniqueId val="{00000007-45FF-4CF2-87BF-5C3E1F3658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294</c:v>
                </c:pt>
                <c:pt idx="2">
                  <c:v>#N/A</c:v>
                </c:pt>
                <c:pt idx="3">
                  <c:v>#N/A</c:v>
                </c:pt>
                <c:pt idx="4">
                  <c:v>287</c:v>
                </c:pt>
                <c:pt idx="5">
                  <c:v>#N/A</c:v>
                </c:pt>
                <c:pt idx="6">
                  <c:v>#N/A</c:v>
                </c:pt>
                <c:pt idx="7">
                  <c:v>223</c:v>
                </c:pt>
                <c:pt idx="8">
                  <c:v>#N/A</c:v>
                </c:pt>
                <c:pt idx="9">
                  <c:v>#N/A</c:v>
                </c:pt>
                <c:pt idx="10">
                  <c:v>222</c:v>
                </c:pt>
                <c:pt idx="11">
                  <c:v>#N/A</c:v>
                </c:pt>
                <c:pt idx="12">
                  <c:v>#N/A</c:v>
                </c:pt>
                <c:pt idx="13">
                  <c:v>244</c:v>
                </c:pt>
                <c:pt idx="14">
                  <c:v>#N/A</c:v>
                </c:pt>
              </c:numCache>
            </c:numRef>
          </c:val>
          <c:smooth val="0"/>
          <c:extLst>
            <c:ext xmlns:c16="http://schemas.microsoft.com/office/drawing/2014/chart" uri="{C3380CC4-5D6E-409C-BE32-E72D297353CC}">
              <c16:uniqueId val="{00000008-45FF-4CF2-87BF-5C3E1F3658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4883</c:v>
                </c:pt>
                <c:pt idx="5">
                  <c:v>5136</c:v>
                </c:pt>
                <c:pt idx="8">
                  <c:v>5138</c:v>
                </c:pt>
                <c:pt idx="11">
                  <c:v>5141</c:v>
                </c:pt>
                <c:pt idx="14">
                  <c:v>5320</c:v>
                </c:pt>
              </c:numCache>
            </c:numRef>
          </c:val>
          <c:extLst>
            <c:ext xmlns:c16="http://schemas.microsoft.com/office/drawing/2014/chart" uri="{C3380CC4-5D6E-409C-BE32-E72D297353CC}">
              <c16:uniqueId val="{00000000-BE60-4ADB-BC2D-015C0421DDC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246</c:v>
                </c:pt>
                <c:pt idx="5">
                  <c:v>263</c:v>
                </c:pt>
                <c:pt idx="8">
                  <c:v>354</c:v>
                </c:pt>
                <c:pt idx="11">
                  <c:v>337</c:v>
                </c:pt>
                <c:pt idx="14">
                  <c:v>392</c:v>
                </c:pt>
              </c:numCache>
            </c:numRef>
          </c:val>
          <c:extLst>
            <c:ext xmlns:c16="http://schemas.microsoft.com/office/drawing/2014/chart" uri="{C3380CC4-5D6E-409C-BE32-E72D297353CC}">
              <c16:uniqueId val="{00000001-BE60-4ADB-BC2D-015C0421DDC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1040</c:v>
                </c:pt>
                <c:pt idx="5">
                  <c:v>959</c:v>
                </c:pt>
                <c:pt idx="8">
                  <c:v>1028</c:v>
                </c:pt>
                <c:pt idx="11">
                  <c:v>1209</c:v>
                </c:pt>
                <c:pt idx="14">
                  <c:v>1500</c:v>
                </c:pt>
              </c:numCache>
            </c:numRef>
          </c:val>
          <c:extLst>
            <c:ext xmlns:c16="http://schemas.microsoft.com/office/drawing/2014/chart" uri="{C3380CC4-5D6E-409C-BE32-E72D297353CC}">
              <c16:uniqueId val="{00000002-BE60-4ADB-BC2D-015C0421DDC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60-4ADB-BC2D-015C0421DDC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60-4ADB-BC2D-015C0421DDC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60-4ADB-BC2D-015C0421DDC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78</c:v>
                </c:pt>
                <c:pt idx="3">
                  <c:v>38</c:v>
                </c:pt>
                <c:pt idx="6">
                  <c:v>7</c:v>
                </c:pt>
                <c:pt idx="9">
                  <c:v>1</c:v>
                </c:pt>
                <c:pt idx="12">
                  <c:v>0</c:v>
                </c:pt>
              </c:numCache>
            </c:numRef>
          </c:val>
          <c:extLst>
            <c:ext xmlns:c16="http://schemas.microsoft.com/office/drawing/2014/chart" uri="{C3380CC4-5D6E-409C-BE32-E72D297353CC}">
              <c16:uniqueId val="{00000006-BE60-4ADB-BC2D-015C0421DDC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325</c:v>
                </c:pt>
                <c:pt idx="3">
                  <c:v>265</c:v>
                </c:pt>
                <c:pt idx="6">
                  <c:v>174</c:v>
                </c:pt>
                <c:pt idx="9">
                  <c:v>193</c:v>
                </c:pt>
                <c:pt idx="12">
                  <c:v>198</c:v>
                </c:pt>
              </c:numCache>
            </c:numRef>
          </c:val>
          <c:extLst>
            <c:ext xmlns:c16="http://schemas.microsoft.com/office/drawing/2014/chart" uri="{C3380CC4-5D6E-409C-BE32-E72D297353CC}">
              <c16:uniqueId val="{00000007-BE60-4ADB-BC2D-015C0421DDC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1017</c:v>
                </c:pt>
                <c:pt idx="3">
                  <c:v>1023</c:v>
                </c:pt>
                <c:pt idx="6">
                  <c:v>978</c:v>
                </c:pt>
                <c:pt idx="9">
                  <c:v>939</c:v>
                </c:pt>
                <c:pt idx="12">
                  <c:v>920</c:v>
                </c:pt>
              </c:numCache>
            </c:numRef>
          </c:val>
          <c:extLst>
            <c:ext xmlns:c16="http://schemas.microsoft.com/office/drawing/2014/chart" uri="{C3380CC4-5D6E-409C-BE32-E72D297353CC}">
              <c16:uniqueId val="{00000008-BE60-4ADB-BC2D-015C0421DDC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251</c:v>
                </c:pt>
                <c:pt idx="3">
                  <c:v>102</c:v>
                </c:pt>
                <c:pt idx="6">
                  <c:v>84</c:v>
                </c:pt>
                <c:pt idx="9">
                  <c:v>66</c:v>
                </c:pt>
                <c:pt idx="12">
                  <c:v>48</c:v>
                </c:pt>
              </c:numCache>
            </c:numRef>
          </c:val>
          <c:extLst>
            <c:ext xmlns:c16="http://schemas.microsoft.com/office/drawing/2014/chart" uri="{C3380CC4-5D6E-409C-BE32-E72D297353CC}">
              <c16:uniqueId val="{00000009-BE60-4ADB-BC2D-015C0421DDC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5496</c:v>
                </c:pt>
                <c:pt idx="3">
                  <c:v>5898</c:v>
                </c:pt>
                <c:pt idx="6">
                  <c:v>6233</c:v>
                </c:pt>
                <c:pt idx="9">
                  <c:v>6199</c:v>
                </c:pt>
                <c:pt idx="12">
                  <c:v>6198</c:v>
                </c:pt>
              </c:numCache>
            </c:numRef>
          </c:val>
          <c:extLst>
            <c:ext xmlns:c16="http://schemas.microsoft.com/office/drawing/2014/chart" uri="{C3380CC4-5D6E-409C-BE32-E72D297353CC}">
              <c16:uniqueId val="{0000000A-BE60-4ADB-BC2D-015C0421DD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997</c:v>
                </c:pt>
                <c:pt idx="2">
                  <c:v>#N/A</c:v>
                </c:pt>
                <c:pt idx="3">
                  <c:v>#N/A</c:v>
                </c:pt>
                <c:pt idx="4">
                  <c:v>967</c:v>
                </c:pt>
                <c:pt idx="5">
                  <c:v>#N/A</c:v>
                </c:pt>
                <c:pt idx="6">
                  <c:v>#N/A</c:v>
                </c:pt>
                <c:pt idx="7">
                  <c:v>958</c:v>
                </c:pt>
                <c:pt idx="8">
                  <c:v>#N/A</c:v>
                </c:pt>
                <c:pt idx="9">
                  <c:v>#N/A</c:v>
                </c:pt>
                <c:pt idx="10">
                  <c:v>710</c:v>
                </c:pt>
                <c:pt idx="11">
                  <c:v>#N/A</c:v>
                </c:pt>
                <c:pt idx="12">
                  <c:v>#N/A</c:v>
                </c:pt>
                <c:pt idx="13">
                  <c:v>151</c:v>
                </c:pt>
                <c:pt idx="14">
                  <c:v>#N/A</c:v>
                </c:pt>
              </c:numCache>
            </c:numRef>
          </c:val>
          <c:smooth val="0"/>
          <c:extLst>
            <c:ext xmlns:c16="http://schemas.microsoft.com/office/drawing/2014/chart" uri="{C3380CC4-5D6E-409C-BE32-E72D297353CC}">
              <c16:uniqueId val="{0000000B-BE60-4ADB-BC2D-015C0421DD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583</c:v>
                </c:pt>
                <c:pt idx="1">
                  <c:v>606</c:v>
                </c:pt>
                <c:pt idx="2">
                  <c:v>688</c:v>
                </c:pt>
              </c:numCache>
            </c:numRef>
          </c:val>
          <c:extLst>
            <c:ext xmlns:c16="http://schemas.microsoft.com/office/drawing/2014/chart" uri="{C3380CC4-5D6E-409C-BE32-E72D297353CC}">
              <c16:uniqueId val="{00000000-788E-4AB4-AE18-ACBD613A989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84</c:v>
                </c:pt>
                <c:pt idx="1">
                  <c:v>84</c:v>
                </c:pt>
                <c:pt idx="2">
                  <c:v>196</c:v>
                </c:pt>
              </c:numCache>
            </c:numRef>
          </c:val>
          <c:extLst>
            <c:ext xmlns:c16="http://schemas.microsoft.com/office/drawing/2014/chart" uri="{C3380CC4-5D6E-409C-BE32-E72D297353CC}">
              <c16:uniqueId val="{00000001-788E-4AB4-AE18-ACBD613A989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349</c:v>
                </c:pt>
                <c:pt idx="1">
                  <c:v>492</c:v>
                </c:pt>
                <c:pt idx="2">
                  <c:v>563</c:v>
                </c:pt>
              </c:numCache>
            </c:numRef>
          </c:val>
          <c:extLst>
            <c:ext xmlns:c16="http://schemas.microsoft.com/office/drawing/2014/chart" uri="{C3380CC4-5D6E-409C-BE32-E72D297353CC}">
              <c16:uniqueId val="{00000002-788E-4AB4-AE18-ACBD613A98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8.5807782468007975E-3"/>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{ECB52AD4-1257-457D-9B7B-1DA84783BB89}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15E-4D48-8392-524805792B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{B83BDC21-18E6-4D39-8DAF-29E55B8E2612}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5E-4D48-8392-524805792B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{6BC84471-3D82-4AAB-8B31-7DD1B08B2266}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5E-4D48-8392-524805792B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{9C640133-E39D-4624-83F3-292D408B597B}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5E-4D48-8392-524805792B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{6E2E25C6-FB74-4F11-89C2-D49D917CB769}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5E-4D48-8392-524805792B33}"/>
                </c:ext>
              </c:extLst>
            </c:dLbl>
            <c:dLbl>
              <c:idx val="8"/>
              <c:layout>
                <c:manualLayout>
                  <c:x val="0"/>
                  <c:y val="-2.586400129872390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{3DAC7012-3888-44C4-91B8-B4529953A67B}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15E-4D48-8392-524805792B33}"/>
                </c:ext>
              </c:extLst>
            </c:dLbl>
            <c:dLbl>
              <c:idx val="16"/>
              <c:layout>
                <c:manualLayout>
                  <c:x val="0"/>
                  <c:y val="1.7283400667336631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{0CD9E780-8224-4290-87CF-91F237F76FC0}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15E-4D48-8392-524805792B33}"/>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{0DEC2502-3C01-4FE5-9E2E-3010EB62AB66}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15E-4D48-8392-524805792B3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{8B50D639-C799-4DD5-8D24-94B0C3C657CA}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15E-4D48-8392-524805792B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71.599999999999994</c:v>
                </c:pt>
                <c:pt idx="8">
                  <c:v>71</c:v>
                </c:pt>
                <c:pt idx="16">
                  <c:v>70.5</c:v>
                </c:pt>
                <c:pt idx="24">
                  <c:v>70.900000000000006</c:v>
                </c:pt>
                <c:pt idx="32">
                  <c:v>71.099999999999994</c:v>
                </c:pt>
              </c:numCache>
            </c:numRef>
          </c:xVal>
          <c:yVal>
            <c:numRef>
              <c:f>公会計指標分析・財政指標組合せ分析表!$BP$51:$DC$51</c:f>
              <c:numCache>
                <c:formatCode>#,##0.0;"▲ "#,##0.0</c:formatCode>
                <c:ptCount val="40"/>
                <c:pt idx="0">
                  <c:v>36.700000000000003</c:v>
                </c:pt>
                <c:pt idx="8">
                  <c:v>35</c:v>
                </c:pt>
                <c:pt idx="16">
                  <c:v>34.700000000000003</c:v>
                </c:pt>
                <c:pt idx="24">
                  <c:v>23.9</c:v>
                </c:pt>
                <c:pt idx="32">
                  <c:v>4.7</c:v>
                </c:pt>
              </c:numCache>
            </c:numRef>
          </c:yVal>
          <c:smooth val="0"/>
          <c:extLst>
            <c:ext xmlns:c16="http://schemas.microsoft.com/office/drawing/2014/chart" uri="{C3380CC4-5D6E-409C-BE32-E72D297353CC}">
              <c16:uniqueId val="{00000009-C15E-4D48-8392-524805792B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{AE376975-0824-42A6-89D0-F8805842B9D7}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15E-4D48-8392-524805792B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{A330D9B7-83B3-4DB1-8E54-277873B7F5EE}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5E-4D48-8392-524805792B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{3A3BFA39-7B50-428B-8B66-2596469B09E5}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5E-4D48-8392-524805792B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{A02AACD4-58DA-4D31-92FE-07F3F87FF375}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5E-4D48-8392-524805792B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{F78DED06-79AD-4017-8A05-C7FDE9D3105F}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5E-4D48-8392-524805792B33}"/>
                </c:ext>
              </c:extLst>
            </c:dLbl>
            <c:dLbl>
              <c:idx val="8"/>
              <c:layout>
                <c:manualLayout>
                  <c:x val="0"/>
                  <c:y val="4.4156967977006618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{4623E8CD-2A92-4A21-8CD8-54110EDA5DFD}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15E-4D48-8392-524805792B33}"/>
                </c:ext>
              </c:extLst>
            </c:dLbl>
            <c:dLbl>
              <c:idx val="16"/>
              <c:layout>
                <c:manualLayout>
                  <c:x val="0"/>
                  <c:y val="-1.253431973829434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{05B5CF52-7927-4414-92B8-94A994A42DCB}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15E-4D48-8392-524805792B33}"/>
                </c:ext>
              </c:extLst>
            </c:dLbl>
            <c:dLbl>
              <c:idx val="24"/>
              <c:layout>
                <c:manualLayout>
                  <c:x val="0"/>
                  <c:y val="2.092416141546696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{C480DA5C-3AFF-4420-84E8-21574D256B77}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15E-4D48-8392-524805792B33}"/>
                </c:ext>
              </c:extLst>
            </c:dLbl>
            <c:dLbl>
              <c:idx val="32"/>
              <c:layout>
                <c:manualLayout>
                  <c:x val="0"/>
                  <c:y val="-1.2805005628632477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{F4AF3F27-A1D4-46BD-B004-F2C6686B3B82}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15E-4D48-8392-524805792B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C15E-4D48-8392-524805792B3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{F11CC508-7279-4D5C-97BC-DCD5628EA36C}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DAB-499F-BA7A-116B813EC8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{69D85F47-9DB0-4A00-AA58-D1F6ACD5DA0C}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AB-499F-BA7A-116B813EC8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{0521B37C-9D47-4B34-AD87-CB8134862E99}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AB-499F-BA7A-116B813EC8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{8D8A7A6E-0742-4955-9AF9-A36752A72D43}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AB-499F-BA7A-116B813EC8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{FD5F59F6-B389-4C31-8C62-A71FF93CC9F7}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AB-499F-BA7A-116B813EC84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{E70A19F3-5DCA-4E05-895D-4291FBC92351}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DAB-499F-BA7A-116B813EC84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{8472C35B-AA86-4A95-9FFA-9E4BE5177587}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DAB-499F-BA7A-116B813EC84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{FD1F8AAF-A745-4C7E-83A7-34794313D75A}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DAB-499F-BA7A-116B813EC84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{55F6A3D2-36BB-4894-9EFA-4EB41ACB7681}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DAB-499F-BA7A-116B813EC8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10.8</c:v>
                </c:pt>
                <c:pt idx="16">
                  <c:v>9.6999999999999993</c:v>
                </c:pt>
                <c:pt idx="24">
                  <c:v>8.6</c:v>
                </c:pt>
                <c:pt idx="32">
                  <c:v>7.7</c:v>
                </c:pt>
              </c:numCache>
            </c:numRef>
          </c:xVal>
          <c:yVal>
            <c:numRef>
              <c:f>公会計指標分析・財政指標組合せ分析表!$BP$73:$DC$73</c:f>
              <c:numCache>
                <c:formatCode>#,##0.0;"▲ "#,##0.0</c:formatCode>
                <c:ptCount val="40"/>
                <c:pt idx="0">
                  <c:v>36.700000000000003</c:v>
                </c:pt>
                <c:pt idx="8">
                  <c:v>35</c:v>
                </c:pt>
                <c:pt idx="16">
                  <c:v>34.700000000000003</c:v>
                </c:pt>
                <c:pt idx="24">
                  <c:v>23.9</c:v>
                </c:pt>
                <c:pt idx="32">
                  <c:v>4.7</c:v>
                </c:pt>
              </c:numCache>
            </c:numRef>
          </c:yVal>
          <c:smooth val="0"/>
          <c:extLst>
            <c:ext xmlns:c16="http://schemas.microsoft.com/office/drawing/2014/chart" uri="{C3380CC4-5D6E-409C-BE32-E72D297353CC}">
              <c16:uniqueId val="{00000009-CDAB-499F-BA7A-116B813EC8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{DA37408D-29E5-4A5D-8C08-B79067252EED}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DAB-499F-BA7A-116B813EC8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{2DFF66DE-6E38-4546-A783-F60DFA1DF509}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AB-499F-BA7A-116B813EC8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{F52DA9CA-55E3-4A58-A9D6-BB4E1F5B4216}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AB-499F-BA7A-116B813EC8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{972188E6-8C02-42F0-B373-615B4ABC0654}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AB-499F-BA7A-116B813EC8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{21BB4E8B-4F9A-469F-A21C-1132EAE7CC51}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AB-499F-BA7A-116B813EC84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{57D3FB2B-C773-453B-B271-CBA56FF678E8}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DAB-499F-BA7A-116B813EC849}"/>
                </c:ext>
              </c:extLst>
            </c:dLbl>
            <c:dLbl>
              <c:idx val="16"/>
              <c:layout>
                <c:manualLayout>
                  <c:x val="0"/>
                  <c:y val="-1.63236425333942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{06380862-46AB-4BF5-8AE6-FEEF4251CD97}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DAB-499F-BA7A-116B813EC849}"/>
                </c:ext>
              </c:extLst>
            </c:dLbl>
            <c:dLbl>
              <c:idx val="24"/>
              <c:layout>
                <c:manualLayout>
                  <c:x val="0"/>
                  <c:y val="1.632364253339425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{2CB103AE-AD78-4D30-A4E5-375AB0B598C6}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DAB-499F-BA7A-116B813EC84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{6843E6D9-BD27-4A0B-96F3-6EEA6E08121E}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DAB-499F-BA7A-116B813EC8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CDAB-499F-BA7A-116B813EC849}"/>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4B0BC21-5801-42BD-82C9-C0B7D5AF633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A03EDE8-A3F9-442E-88AE-D3B2634D96D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10197748-0EEC-4B35-AF39-9ED00ADAA30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29000D5-2AC4-4486-9947-AF375CA0FC06}"/>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1360E26E-9CB0-4D0B-A1EC-3A73DC92F5FD}"/>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3A6BA8FB-175F-4994-AB48-78123F3A19F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448C9AE5-F238-4451-B12E-BF17BCE9C389}"/>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175BBE7B-4E3B-4E61-B66F-0597BCDCF7B1}"/>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447300DA-F403-4CB9-A251-27F1633D48FC}"/>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C4766E68-C2CA-4CCF-B2F6-7E379310534A}"/>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876BCDB1-6C75-4328-B715-4DAC0D926704}"/>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418A778E-9FEA-4AB2-81E8-C2E02C679CBD}"/>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74384E2C-E6E9-408C-8898-8CB35F78C38B}"/>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036FCBE-BFB0-40B6-A433-8ECC93B2EC28}"/>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594AF803-D887-443C-975B-87D506FE8B94}"/>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92EBECF5-9796-4342-957A-66A2A31673DA}"/>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7C247D58-E262-40E3-AD1D-6A9EA2067DEF}"/>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B2A42D27-9CC5-4A80-A798-4157F787920D}"/>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69C73439-AAE7-4FEC-97A0-CE26F8429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EAFF520-0260-4495-B88D-ADF61B2005F4}"/>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9539845-4951-48FE-9A21-73216B247CFA}"/>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平成２７年度から４００百万円台に減少したものの学校施設整備事業等の大型事業の実施により、令和元年度は５００百万円台となった。町営住宅屋上外壁改修事業、庁舎耐震化等の実施により元利償還金は増加傾向であ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公営企業債の元利償還金に対する繰入金は、上水道が平成２７年度をピークに減少しているが、下水道が平成２８年度から増加に転じている。</a:t>
          </a:r>
          <a:endParaRPr lang="ja-JP" altLang="ja-JP" sz="1400">
            <a:effectLst/>
          </a:endParaRPr>
        </a:p>
        <a:p>
          <a:r>
            <a:rPr kumimoji="1" lang="ja-JP" altLang="ja-JP" sz="1100">
              <a:solidFill>
                <a:schemeClr val="dk1"/>
              </a:solidFill>
              <a:effectLst/>
              <a:latin typeface="+mn-lt"/>
              <a:ea typeface="+mn-ea"/>
              <a:cs typeface="+mn-cs"/>
            </a:rPr>
            <a:t>　実質公債費比率の分子は、元利償還金の増加に伴い、増加傾向にある。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1AC0F375-3D07-4184-ACF3-0E2FFB934EE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FE34DB09-B6F6-4198-83DC-64E63A3A7513}"/>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4BACF27-9C17-4A93-9208-D1BFA9651779}"/>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54D378EF-B0DC-4948-9691-33527C65A92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EF060E4-6104-40A5-AC9F-61508C0EB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89E4778C-97C5-4611-8288-C01ABD4AE9C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5C8053D1-3B6E-4942-8AFE-8FB75107AE64}"/>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6C230EF0-01D9-43D6-BDF7-6C0ACF8EFF7D}"/>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5A98B5EA-457E-4548-9E6A-D5A783291D93}"/>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8B40FD9-A9C4-42D8-8637-C89CADCD68EA}"/>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4A585AFB-73F2-489B-A7A5-BACA0D675502}"/>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94B1136-F5F5-4169-AAEC-6563E8F62933}"/>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D624DA24-3D95-4AC1-A15B-308B07D5DF65}"/>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350790E-5E6E-487F-A06C-050B244BE6BA}"/>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FA3A0522-A5AC-405D-9320-C81273AE8CF2}"/>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59352C96-92C7-43D8-97EE-9596D6CEB686}"/>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F6EF3D1C-FEBF-4711-8973-4C65A1D315D8}"/>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7F1F0694-3D4B-42A1-9153-43DDA5AF7D0A}"/>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229E5B3F-D37C-4CAE-B906-15D004975D41}"/>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B288795D-441C-4D80-B5E8-82BE0158AE75}"/>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C5B0A018-DE07-45AB-8145-9AB1680D907E}"/>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56BC9F04-DB62-4083-9F23-9FB7EFD86CA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8CE5B52D-C3F0-4418-AFDA-02503E338AA7}"/>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40AACBD-77C5-4EE8-B339-09095F4A3D6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65AAD57E-6CEE-4470-A345-2B6D828192D4}"/>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970A2E47-78B8-476E-91E7-2458432AD411}"/>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は、平成２７年頃までは地方債の計画的な償還により減少傾向であったが、近年の大型事業（小中学校のプール・学校給食センター建設事業、屋外情報システム整備等事業、町営住宅屋上外壁改修事業、庁舎耐震化事業等）の実施による地方債発行で増加傾向にある。一方、その他の繰入れ見込額等は減少傾向であり、将来負担額は減少した。</a:t>
          </a:r>
          <a:endParaRPr lang="ja-JP" altLang="ja-JP" sz="1400">
            <a:effectLst/>
          </a:endParaRPr>
        </a:p>
        <a:p>
          <a:r>
            <a:rPr kumimoji="1" lang="ja-JP" altLang="ja-JP" sz="1100">
              <a:solidFill>
                <a:schemeClr val="dk1"/>
              </a:solidFill>
              <a:effectLst/>
              <a:latin typeface="+mn-lt"/>
              <a:ea typeface="+mn-ea"/>
              <a:cs typeface="+mn-cs"/>
            </a:rPr>
            <a:t>　また、充当可能財源等では基準財政需要額算入見込額が増加したため、将来負担比率の分子は減少した。</a:t>
          </a:r>
          <a:endParaRPr lang="ja-JP" altLang="ja-JP" sz="1400">
            <a:effectLst/>
          </a:endParaRPr>
        </a:p>
        <a:p>
          <a:r>
            <a:rPr kumimoji="1" lang="ja-JP" altLang="ja-JP" sz="1100">
              <a:solidFill>
                <a:schemeClr val="dk1"/>
              </a:solidFill>
              <a:effectLst/>
              <a:latin typeface="+mn-lt"/>
              <a:ea typeface="+mn-ea"/>
              <a:cs typeface="+mn-cs"/>
            </a:rPr>
            <a:t>　今後、事業の実施について精査を行い、施設の統廃合等を推進しながら人件費や物件費等の経常経費の削減に努め、必要な事業に財源を配分できるようにするとともに、併せて、新規発行債の抑制や基金の必要な積戻しを図り、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450047-5F80-4A3E-B06B-6C9139BEEF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FAD050B1-155A-4909-A56B-912934367F7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4CB60FA-8AED-41A4-8A9C-51E7E68C0AA4}"/>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C8266E5A-0EAF-4DB8-8469-8380B1777C9C}"/>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C4BC09C5-1744-4F7F-B662-6035D521F34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489CCB3-56A6-40F5-84E8-F34EAE913D1A}"/>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C7912F98-6534-4E86-82BD-DB6DD8F9654F}"/>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D5B57308-6540-4190-8E79-D9F72007188F}"/>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F6D57249-BD4C-4753-9A8D-A41BA25C5BA7}"/>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FECD7490-BB20-4AE8-9776-9CDE2C70C43D}"/>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D74443B1-DB2B-4C2D-B2E6-FDC3C965EC8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小中学校パソコン等購入事業等に充当するためネットワーク事業基金を９０百万円取崩したが、財政調整基金に決算剰余金や利息積立てにより１８０百万円を積み増したこと、また減債基金への積立を行なったことにより、基金全体としては２６５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基金の使途の明確化を図り、財政調整基金の残高は災害等に備えるために一般会計予算額の１０％以上に努め、個々の特定目的基金の残高は使途の内容を実現するために積立てていく予定である。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A229BFC-5296-4CB0-A494-1B3A9162AE84}"/>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164AD77B-1A99-4ED2-BE48-624A70B05FF3}"/>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2F761121-D9D0-4736-84D0-91AB6E1649E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・ネットワーク事業基金：まちづくりに賛同する方による寄附金を夢のある個性的なまちづくり事業の経費に充てる</a:t>
          </a:r>
          <a:endParaRPr lang="ja-JP" altLang="ja-JP" sz="1400">
            <a:effectLst/>
          </a:endParaRPr>
        </a:p>
        <a:p>
          <a:r>
            <a:rPr kumimoji="1" lang="ja-JP" altLang="ja-JP" sz="1100">
              <a:solidFill>
                <a:schemeClr val="dk1"/>
              </a:solidFill>
              <a:effectLst/>
              <a:latin typeface="+mn-lt"/>
              <a:ea typeface="+mn-ea"/>
              <a:cs typeface="+mn-cs"/>
            </a:rPr>
            <a:t>・職員等退職手当基金：令和３年度をピークに退職者が増加する見込みであるため、退職手当の支給に要する経費に充てる</a:t>
          </a:r>
          <a:endParaRPr lang="ja-JP" altLang="ja-JP" sz="1400">
            <a:effectLst/>
          </a:endParaRPr>
        </a:p>
        <a:p>
          <a:r>
            <a:rPr kumimoji="1" lang="ja-JP" altLang="ja-JP" sz="1100">
              <a:solidFill>
                <a:schemeClr val="dk1"/>
              </a:solidFill>
              <a:effectLst/>
              <a:latin typeface="+mn-lt"/>
              <a:ea typeface="+mn-ea"/>
              <a:cs typeface="+mn-cs"/>
            </a:rPr>
            <a:t>・悠木の里づくり事業基金：個性のあるまちづくりや防災に関する施策を推進し、町民が安全で安心して暮らすことができるまちづくり事業の経費に充てる</a:t>
          </a:r>
          <a:endParaRPr lang="ja-JP" altLang="ja-JP" sz="1400">
            <a:effectLst/>
          </a:endParaRPr>
        </a:p>
        <a:p>
          <a:r>
            <a:rPr kumimoji="1" lang="ja-JP" altLang="ja-JP" sz="1100">
              <a:solidFill>
                <a:schemeClr val="dk1"/>
              </a:solidFill>
              <a:effectLst/>
              <a:latin typeface="+mn-lt"/>
              <a:ea typeface="+mn-ea"/>
              <a:cs typeface="+mn-cs"/>
            </a:rPr>
            <a:t>・公共施設等整備基金：公共施設等の整備及び改修等を目的とする事業の経費に充てる</a:t>
          </a:r>
          <a:endParaRPr lang="ja-JP" altLang="ja-JP" sz="1400">
            <a:effectLst/>
          </a:endParaRPr>
        </a:p>
        <a:p>
          <a:r>
            <a:rPr kumimoji="1" lang="ja-JP" altLang="ja-JP" sz="1100">
              <a:solidFill>
                <a:schemeClr val="dk1"/>
              </a:solidFill>
              <a:effectLst/>
              <a:latin typeface="+mn-lt"/>
              <a:ea typeface="+mn-ea"/>
              <a:cs typeface="+mn-cs"/>
            </a:rPr>
            <a:t>・奨学金事業基金：高等学校以上の就学者に対する奨学金事業の経費に充てる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小中学校パソコン等購入事業等に充当するためネットワーク事業基金を９０百万円取崩し、ふるさと納税の寄付金をネットワーク事業基金に１４０百万円、森林環境譲与税を森林環境譲与税基金に２１百万円、庁舎建設基金に２０百万円を積み増したこと等により、基金全体としては１６５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公共施設等整備基金：策定された公共施設等総合管理計画の個別計画に基づき事業を実施するため、基金を積立てていくことを予定している。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4E133EC-25C5-41D1-811E-BA6F847429DE}"/>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D1B009AE-7CA5-4252-AA9E-0C24E2D1E873}"/>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1467E416-C6D1-49D2-88F4-C747020556C9}"/>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令和２年７月豪雨災害の災害復旧事業等により１００百万円を取崩したが、決算剰余金や利息積立てにより１８０百万円を積み増したことにより８２百万円増加した。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財政調整基金の残高は一般会計予算額の１０％以上に努める。また、災害への備え等のため、過去の実績等を踏まえ、５００百万円から１，０００百万円程度となるように積立てることとしている。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1A7EA3BA-478F-4AF6-885B-F6A8CB4A4273}"/>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EAEBDB05-82E3-451F-8AF2-315A7D9F24B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D9D90B22-A321-41DD-85CD-B06EFEF2BBF2}"/>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今後の公債費の負担増に備え、地方交付税の追加交付分を積立したため大きく増加している。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令和６年度に地方債償還のピークを迎えるため、それに備えて積立てを行う予定である。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72ACB428-A157-4ACA-BB89-92F6217E503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6,688
136.94
8,824,694
7,976,146
325,154
3,647,616
6,197,852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a:t>
          </a:r>
          <a:r>
            <a:rPr kumimoji="1" lang="en-US" altLang="ja-JP" sz="1100">
              <a:solidFill>
                <a:schemeClr val="dk1"/>
              </a:solidFill>
              <a:effectLst/>
              <a:latin typeface="+mn-lt"/>
              <a:ea typeface="+mn-ea"/>
              <a:cs typeface="+mn-cs"/>
            </a:rPr>
            <a:t>71.1%</a:t>
          </a:r>
          <a:r>
            <a:rPr kumimoji="1" lang="ja-JP" altLang="ja-JP" sz="1100">
              <a:solidFill>
                <a:schemeClr val="dk1"/>
              </a:solidFill>
              <a:effectLst/>
              <a:latin typeface="+mn-lt"/>
              <a:ea typeface="+mn-ea"/>
              <a:cs typeface="+mn-cs"/>
            </a:rPr>
            <a:t>となり類似団体平均より高い水準にある。主な原因としてはインフラ資産である林道や旧国鉄の橋りょう・トンネルの有形固定資産減価償却率が高いことが挙げられる。各資産の有形固定資産減価償却率を把握し、施設更新の優先順位をつけていき予防保全に努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48895</xdr:rowOff>
    </xdr:from>
    <xdr:to>
      <xdr:col>23</xdr:col>
      <xdr:colOff>136525</xdr:colOff>
      <xdr:row>33</xdr:row>
      <xdr:rowOff>150495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27322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42726</xdr:rowOff>
    </xdr:from>
    <xdr:to>
      <xdr:col>19</xdr:col>
      <xdr:colOff>187325</xdr:colOff>
      <xdr:row>33</xdr:row>
      <xdr:rowOff>144326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4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93526</xdr:rowOff>
    </xdr:from>
    <xdr:to>
      <xdr:col>23</xdr:col>
      <xdr:colOff>85725</xdr:colOff>
      <xdr:row>33</xdr:row>
      <xdr:rowOff>99695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522901"/>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30389</xdr:rowOff>
    </xdr:from>
    <xdr:to>
      <xdr:col>15</xdr:col>
      <xdr:colOff>187325</xdr:colOff>
      <xdr:row>33</xdr:row>
      <xdr:rowOff>131989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81190</xdr:rowOff>
    </xdr:from>
    <xdr:to>
      <xdr:col>19</xdr:col>
      <xdr:colOff>136525</xdr:colOff>
      <xdr:row>33</xdr:row>
      <xdr:rowOff>93526</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510565"/>
          <a:ext cx="7620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45811</xdr:rowOff>
    </xdr:from>
    <xdr:to>
      <xdr:col>11</xdr:col>
      <xdr:colOff>187325</xdr:colOff>
      <xdr:row>33</xdr:row>
      <xdr:rowOff>147411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81190</xdr:rowOff>
    </xdr:from>
    <xdr:to>
      <xdr:col>15</xdr:col>
      <xdr:colOff>136525</xdr:colOff>
      <xdr:row>33</xdr:row>
      <xdr:rowOff>96610</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2527300" y="6510565"/>
          <a:ext cx="762000" cy="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64317</xdr:rowOff>
    </xdr:from>
    <xdr:to>
      <xdr:col>7</xdr:col>
      <xdr:colOff>187325</xdr:colOff>
      <xdr:row>33</xdr:row>
      <xdr:rowOff>165917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96610</xdr:rowOff>
    </xdr:from>
    <xdr:to>
      <xdr:col>11</xdr:col>
      <xdr:colOff>136525</xdr:colOff>
      <xdr:row>33</xdr:row>
      <xdr:rowOff>115116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1765300" y="6525985"/>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135453</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564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123117</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55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138537</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157043</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58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類似団体と比較するとほぼ同水準で推移している。前年度と比較し地方交付税の増加や充当可能基金の増加により債務償還比率が改善された。令和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年度においては地方債残高の減少や充当可能基金の増加により更に改善される見通しである。引き続き財政運営の健全化に努めていく。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73270</xdr:rowOff>
    </xdr:from>
    <xdr:to>
      <xdr:col>76</xdr:col>
      <xdr:colOff>73025</xdr:colOff>
      <xdr:row>30</xdr:row>
      <xdr:rowOff>3420</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8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51697</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79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140544</xdr:rowOff>
    </xdr:from>
    <xdr:to>
      <xdr:col>72</xdr:col>
      <xdr:colOff>123825</xdr:colOff>
      <xdr:row>31</xdr:row>
      <xdr:rowOff>70694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60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124070</xdr:rowOff>
    </xdr:from>
    <xdr:to>
      <xdr:col>76</xdr:col>
      <xdr:colOff>22225</xdr:colOff>
      <xdr:row>31</xdr:row>
      <xdr:rowOff>19894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5867645"/>
          <a:ext cx="711200" cy="2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80436</xdr:rowOff>
    </xdr:from>
    <xdr:to>
      <xdr:col>68</xdr:col>
      <xdr:colOff>123825</xdr:colOff>
      <xdr:row>32</xdr:row>
      <xdr:rowOff>10586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61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19894</xdr:rowOff>
    </xdr:from>
    <xdr:to>
      <xdr:col>72</xdr:col>
      <xdr:colOff>73025</xdr:colOff>
      <xdr:row>31</xdr:row>
      <xdr:rowOff>131236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3322300" y="6106369"/>
          <a:ext cx="762000" cy="1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136534</xdr:rowOff>
    </xdr:from>
    <xdr:to>
      <xdr:col>64</xdr:col>
      <xdr:colOff>123825</xdr:colOff>
      <xdr:row>31</xdr:row>
      <xdr:rowOff>66684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60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15884</xdr:rowOff>
    </xdr:from>
    <xdr:to>
      <xdr:col>68</xdr:col>
      <xdr:colOff>73025</xdr:colOff>
      <xdr:row>31</xdr:row>
      <xdr:rowOff>131236</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2560300" y="6102359"/>
          <a:ext cx="762000" cy="1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90115</xdr:rowOff>
    </xdr:from>
    <xdr:to>
      <xdr:col>60</xdr:col>
      <xdr:colOff>123825</xdr:colOff>
      <xdr:row>31</xdr:row>
      <xdr:rowOff>20265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60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140915</xdr:rowOff>
    </xdr:from>
    <xdr:to>
      <xdr:col>64</xdr:col>
      <xdr:colOff>73025</xdr:colOff>
      <xdr:row>31</xdr:row>
      <xdr:rowOff>15884</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798300" y="6055940"/>
          <a:ext cx="7620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61821</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614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1713</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62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57811</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614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36792</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578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6,688
136.94
8,824,694
7,976,146
325,154
3,647,616
6,197,852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44450</xdr:rowOff>
    </xdr:from>
    <xdr:to>
      <xdr:col>24</xdr:col>
      <xdr:colOff>114300</xdr:colOff>
      <xdr:row>38</xdr:row>
      <xdr:rowOff>146050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22877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50165</xdr:rowOff>
    </xdr:from>
    <xdr:to>
      <xdr:col>20</xdr:col>
      <xdr:colOff>38100</xdr:colOff>
      <xdr:row>38</xdr:row>
      <xdr:rowOff>151765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95250</xdr:rowOff>
    </xdr:from>
    <xdr:to>
      <xdr:col>24</xdr:col>
      <xdr:colOff>63500</xdr:colOff>
      <xdr:row>38</xdr:row>
      <xdr:rowOff>100965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6103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100965</xdr:rowOff>
    </xdr:from>
    <xdr:to>
      <xdr:col>19</xdr:col>
      <xdr:colOff>177800</xdr:colOff>
      <xdr:row>38</xdr:row>
      <xdr:rowOff>108585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6160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46355</xdr:rowOff>
    </xdr:from>
    <xdr:to>
      <xdr:col>10</xdr:col>
      <xdr:colOff>165100</xdr:colOff>
      <xdr:row>38</xdr:row>
      <xdr:rowOff>147955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97155</xdr:rowOff>
    </xdr:from>
    <xdr:to>
      <xdr:col>15</xdr:col>
      <xdr:colOff>50800</xdr:colOff>
      <xdr:row>38</xdr:row>
      <xdr:rowOff>108585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6122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29210</xdr:rowOff>
    </xdr:from>
    <xdr:to>
      <xdr:col>6</xdr:col>
      <xdr:colOff>38100</xdr:colOff>
      <xdr:row>38</xdr:row>
      <xdr:rowOff>130810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80010</xdr:rowOff>
    </xdr:from>
    <xdr:to>
      <xdr:col>10</xdr:col>
      <xdr:colOff>114300</xdr:colOff>
      <xdr:row>38</xdr:row>
      <xdr:rowOff>97155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951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142892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139082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121937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47475</xdr:rowOff>
    </xdr:from>
    <xdr:to>
      <xdr:col>55</xdr:col>
      <xdr:colOff>50800</xdr:colOff>
      <xdr:row>39</xdr:row>
      <xdr:rowOff>149075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70352</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58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59477</xdr:rowOff>
    </xdr:from>
    <xdr:to>
      <xdr:col>50</xdr:col>
      <xdr:colOff>165100</xdr:colOff>
      <xdr:row>39</xdr:row>
      <xdr:rowOff>161077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98275</xdr:rowOff>
    </xdr:from>
    <xdr:to>
      <xdr:col>55</xdr:col>
      <xdr:colOff>0</xdr:colOff>
      <xdr:row>39</xdr:row>
      <xdr:rowOff>110277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784825"/>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169166</xdr:rowOff>
    </xdr:from>
    <xdr:to>
      <xdr:col>46</xdr:col>
      <xdr:colOff>38100</xdr:colOff>
      <xdr:row>40</xdr:row>
      <xdr:rowOff>99316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5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110277</xdr:rowOff>
    </xdr:from>
    <xdr:to>
      <xdr:col>50</xdr:col>
      <xdr:colOff>114300</xdr:colOff>
      <xdr:row>40</xdr:row>
      <xdr:rowOff>48516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796827"/>
          <a:ext cx="889000" cy="10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66868</xdr:rowOff>
    </xdr:from>
    <xdr:to>
      <xdr:col>41</xdr:col>
      <xdr:colOff>101600</xdr:colOff>
      <xdr:row>39</xdr:row>
      <xdr:rowOff>168468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7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117668</xdr:rowOff>
    </xdr:from>
    <xdr:to>
      <xdr:col>45</xdr:col>
      <xdr:colOff>177800</xdr:colOff>
      <xdr:row>40</xdr:row>
      <xdr:rowOff>48516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6804218"/>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75410</xdr:rowOff>
    </xdr:from>
    <xdr:to>
      <xdr:col>36</xdr:col>
      <xdr:colOff>165100</xdr:colOff>
      <xdr:row>40</xdr:row>
      <xdr:rowOff>5560</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76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117668</xdr:rowOff>
    </xdr:from>
    <xdr:to>
      <xdr:col>41</xdr:col>
      <xdr:colOff>50800</xdr:colOff>
      <xdr:row>39</xdr:row>
      <xdr:rowOff>126210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04218"/>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7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6154</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52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115843</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63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13545</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52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22087</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53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138612</xdr:rowOff>
    </xdr:from>
    <xdr:to>
      <xdr:col>24</xdr:col>
      <xdr:colOff>114300</xdr:colOff>
      <xdr:row>63</xdr:row>
      <xdr:rowOff>68762</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53539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68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115751</xdr:rowOff>
    </xdr:from>
    <xdr:to>
      <xdr:col>20</xdr:col>
      <xdr:colOff>38100</xdr:colOff>
      <xdr:row>63</xdr:row>
      <xdr:rowOff>45901</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166551</xdr:rowOff>
    </xdr:from>
    <xdr:to>
      <xdr:col>24</xdr:col>
      <xdr:colOff>63500</xdr:colOff>
      <xdr:row>63</xdr:row>
      <xdr:rowOff>17962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7964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94524</xdr:rowOff>
    </xdr:from>
    <xdr:to>
      <xdr:col>15</xdr:col>
      <xdr:colOff>101600</xdr:colOff>
      <xdr:row>63</xdr:row>
      <xdr:rowOff>24674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145324</xdr:rowOff>
    </xdr:from>
    <xdr:to>
      <xdr:col>19</xdr:col>
      <xdr:colOff>177800</xdr:colOff>
      <xdr:row>62</xdr:row>
      <xdr:rowOff>166551</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7752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71665</xdr:rowOff>
    </xdr:from>
    <xdr:to>
      <xdr:col>10</xdr:col>
      <xdr:colOff>165100</xdr:colOff>
      <xdr:row>63</xdr:row>
      <xdr:rowOff>1815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122465</xdr:rowOff>
    </xdr:from>
    <xdr:to>
      <xdr:col>15</xdr:col>
      <xdr:colOff>50800</xdr:colOff>
      <xdr:row>62</xdr:row>
      <xdr:rowOff>145324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7523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148409</xdr:rowOff>
    </xdr:from>
    <xdr:to>
      <xdr:col>6</xdr:col>
      <xdr:colOff>38100</xdr:colOff>
      <xdr:row>60</xdr:row>
      <xdr:rowOff>78559</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27759</xdr:rowOff>
    </xdr:from>
    <xdr:to>
      <xdr:col>10</xdr:col>
      <xdr:colOff>114300</xdr:colOff>
      <xdr:row>62</xdr:row>
      <xdr:rowOff>122465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314759"/>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37028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15801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164392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95086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30335</xdr:rowOff>
    </xdr:from>
    <xdr:to>
      <xdr:col>55</xdr:col>
      <xdr:colOff>50800</xdr:colOff>
      <xdr:row>61</xdr:row>
      <xdr:rowOff>131935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48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53212</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3402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43605</xdr:rowOff>
    </xdr:from>
    <xdr:to>
      <xdr:col>50</xdr:col>
      <xdr:colOff>165100</xdr:colOff>
      <xdr:row>61</xdr:row>
      <xdr:rowOff>145205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5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81135</xdr:rowOff>
    </xdr:from>
    <xdr:to>
      <xdr:col>55</xdr:col>
      <xdr:colOff>0</xdr:colOff>
      <xdr:row>61</xdr:row>
      <xdr:rowOff>94405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539585"/>
          <a:ext cx="8382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52649</xdr:rowOff>
    </xdr:from>
    <xdr:to>
      <xdr:col>46</xdr:col>
      <xdr:colOff>38100</xdr:colOff>
      <xdr:row>61</xdr:row>
      <xdr:rowOff>154249</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5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94405</xdr:rowOff>
    </xdr:from>
    <xdr:to>
      <xdr:col>50</xdr:col>
      <xdr:colOff>114300</xdr:colOff>
      <xdr:row>61</xdr:row>
      <xdr:rowOff>103449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552855"/>
          <a:ext cx="8890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59475</xdr:rowOff>
    </xdr:from>
    <xdr:to>
      <xdr:col>41</xdr:col>
      <xdr:colOff>101600</xdr:colOff>
      <xdr:row>61</xdr:row>
      <xdr:rowOff>161075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103449</xdr:rowOff>
    </xdr:from>
    <xdr:to>
      <xdr:col>45</xdr:col>
      <xdr:colOff>177800</xdr:colOff>
      <xdr:row>61</xdr:row>
      <xdr:rowOff>110275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561899"/>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39347</xdr:rowOff>
    </xdr:from>
    <xdr:to>
      <xdr:col>36</xdr:col>
      <xdr:colOff>165100</xdr:colOff>
      <xdr:row>63</xdr:row>
      <xdr:rowOff>140947</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110275</xdr:rowOff>
    </xdr:from>
    <xdr:to>
      <xdr:col>41</xdr:col>
      <xdr:colOff>50800</xdr:colOff>
      <xdr:row>63</xdr:row>
      <xdr:rowOff>90147</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568725"/>
          <a:ext cx="889000" cy="32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90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161732</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281505" y="102772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170776</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05205" y="102863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6152</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16205" y="102931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132074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93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166914</xdr:rowOff>
    </xdr:from>
    <xdr:to>
      <xdr:col>20</xdr:col>
      <xdr:colOff>38100</xdr:colOff>
      <xdr:row>84</xdr:row>
      <xdr:rowOff>97064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46264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3797300" y="1442847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46264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4170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15058</xdr:rowOff>
    </xdr:from>
    <xdr:to>
      <xdr:col>10</xdr:col>
      <xdr:colOff>165100</xdr:colOff>
      <xdr:row>84</xdr:row>
      <xdr:rowOff>116658</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15239</xdr:rowOff>
    </xdr:from>
    <xdr:to>
      <xdr:col>15</xdr:col>
      <xdr:colOff>50800</xdr:colOff>
      <xdr:row>84</xdr:row>
      <xdr:rowOff>65858</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2019300" y="1441703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157118</xdr:rowOff>
    </xdr:from>
    <xdr:to>
      <xdr:col>6</xdr:col>
      <xdr:colOff>38100</xdr:colOff>
      <xdr:row>84</xdr:row>
      <xdr:rowOff>87268</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36468</xdr:rowOff>
    </xdr:from>
    <xdr:to>
      <xdr:col>10</xdr:col>
      <xdr:colOff>114300</xdr:colOff>
      <xdr:row>84</xdr:row>
      <xdr:rowOff>65858</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4382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88191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107785</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78395</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142367</xdr:rowOff>
    </xdr:from>
    <xdr:to>
      <xdr:col>55</xdr:col>
      <xdr:colOff>50800</xdr:colOff>
      <xdr:row>83</xdr:row>
      <xdr:rowOff>72517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2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165244</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0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153988</xdr:rowOff>
    </xdr:from>
    <xdr:to>
      <xdr:col>50</xdr:col>
      <xdr:colOff>165100</xdr:colOff>
      <xdr:row>83</xdr:row>
      <xdr:rowOff>84138</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2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21717</xdr:rowOff>
    </xdr:from>
    <xdr:to>
      <xdr:col>55</xdr:col>
      <xdr:colOff>0</xdr:colOff>
      <xdr:row>83</xdr:row>
      <xdr:rowOff>33338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252067"/>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164655</xdr:rowOff>
    </xdr:from>
    <xdr:to>
      <xdr:col>46</xdr:col>
      <xdr:colOff>38100</xdr:colOff>
      <xdr:row>83</xdr:row>
      <xdr:rowOff>94805</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22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33338</xdr:rowOff>
    </xdr:from>
    <xdr:to>
      <xdr:col>50</xdr:col>
      <xdr:colOff>114300</xdr:colOff>
      <xdr:row>83</xdr:row>
      <xdr:rowOff>44005</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263688"/>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166179</xdr:rowOff>
    </xdr:from>
    <xdr:to>
      <xdr:col>41</xdr:col>
      <xdr:colOff>101600</xdr:colOff>
      <xdr:row>83</xdr:row>
      <xdr:rowOff>96329</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2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44005</xdr:rowOff>
    </xdr:from>
    <xdr:to>
      <xdr:col>45</xdr:col>
      <xdr:colOff>177800</xdr:colOff>
      <xdr:row>83</xdr:row>
      <xdr:rowOff>45529</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27435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xdr:rowOff>
    </xdr:from>
    <xdr:to>
      <xdr:col>36</xdr:col>
      <xdr:colOff>165100</xdr:colOff>
      <xdr:row>83</xdr:row>
      <xdr:rowOff>106045</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45529</xdr:rowOff>
    </xdr:from>
    <xdr:to>
      <xdr:col>41</xdr:col>
      <xdr:colOff>50800</xdr:colOff>
      <xdr:row>83</xdr:row>
      <xdr:rowOff>55245</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27587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100665</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398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111332</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399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112856</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00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122572</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20501</xdr:rowOff>
    </xdr:from>
    <xdr:to>
      <xdr:col>81</xdr:col>
      <xdr:colOff>101600</xdr:colOff>
      <xdr:row>40</xdr:row>
      <xdr:rowOff>122101</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162741</xdr:rowOff>
    </xdr:from>
    <xdr:to>
      <xdr:col>85</xdr:col>
      <xdr:colOff>127000</xdr:colOff>
      <xdr:row>40</xdr:row>
      <xdr:rowOff>71301</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5481300" y="6849291"/>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80917</xdr:rowOff>
    </xdr:from>
    <xdr:to>
      <xdr:col>76</xdr:col>
      <xdr:colOff>165100</xdr:colOff>
      <xdr:row>41</xdr:row>
      <xdr:rowOff>11067</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71301</xdr:rowOff>
    </xdr:from>
    <xdr:to>
      <xdr:col>81</xdr:col>
      <xdr:colOff>50800</xdr:colOff>
      <xdr:row>40</xdr:row>
      <xdr:rowOff>131717</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4592300" y="692930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61323</xdr:rowOff>
    </xdr:from>
    <xdr:to>
      <xdr:col>72</xdr:col>
      <xdr:colOff>38100</xdr:colOff>
      <xdr:row>40</xdr:row>
      <xdr:rowOff>162923</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112123</xdr:rowOff>
    </xdr:from>
    <xdr:to>
      <xdr:col>76</xdr:col>
      <xdr:colOff>114300</xdr:colOff>
      <xdr:row>40</xdr:row>
      <xdr:rowOff>131717</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9701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49893</xdr:rowOff>
    </xdr:from>
    <xdr:to>
      <xdr:col>67</xdr:col>
      <xdr:colOff>101600</xdr:colOff>
      <xdr:row>40</xdr:row>
      <xdr:rowOff>151493</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100693</xdr:rowOff>
    </xdr:from>
    <xdr:to>
      <xdr:col>71</xdr:col>
      <xdr:colOff>177800</xdr:colOff>
      <xdr:row>40</xdr:row>
      <xdr:rowOff>112123</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9586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113228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2194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154050</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142620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1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100-0000DF010000}"/>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100-0000E1010000}"/>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100-0000E3010000}"/>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63500</xdr:rowOff>
    </xdr:from>
    <xdr:to>
      <xdr:col>116</xdr:col>
      <xdr:colOff>114300</xdr:colOff>
      <xdr:row>39</xdr:row>
      <xdr:rowOff>165100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2110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86377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100-0000EF010000}"/>
            </a:ext>
          </a:extLst>
        </xdr:cNvPr>
        <xdr:cNvSpPr txBox="1"/>
      </xdr:nvSpPr>
      <xdr:spPr>
        <a:xfrm>
          <a:off x="22199600"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92710</xdr:rowOff>
    </xdr:from>
    <xdr:to>
      <xdr:col>112</xdr:col>
      <xdr:colOff>38100</xdr:colOff>
      <xdr:row>40</xdr:row>
      <xdr:rowOff>22860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12725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114300</xdr:rowOff>
    </xdr:from>
    <xdr:to>
      <xdr:col>116</xdr:col>
      <xdr:colOff>63500</xdr:colOff>
      <xdr:row>39</xdr:row>
      <xdr:rowOff>143510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1323300" y="680085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123190</xdr:rowOff>
    </xdr:from>
    <xdr:to>
      <xdr:col>107</xdr:col>
      <xdr:colOff>101600</xdr:colOff>
      <xdr:row>40</xdr:row>
      <xdr:rowOff>53340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0383500" y="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143510</xdr:rowOff>
    </xdr:from>
    <xdr:to>
      <xdr:col>111</xdr:col>
      <xdr:colOff>177800</xdr:colOff>
      <xdr:row>40</xdr:row>
      <xdr:rowOff>2540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20434300" y="683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2540</xdr:rowOff>
    </xdr:from>
    <xdr:to>
      <xdr:col>107</xdr:col>
      <xdr:colOff>50800</xdr:colOff>
      <xdr:row>40</xdr:row>
      <xdr:rowOff>7620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9545300" y="68605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15240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8656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39387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1075727"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44467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0199427" y="690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74947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9310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82567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8421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100-000019020000}"/>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100-00001B020000}"/>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100-00001D020000}"/>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50165</xdr:rowOff>
    </xdr:from>
    <xdr:to>
      <xdr:col>85</xdr:col>
      <xdr:colOff>177800</xdr:colOff>
      <xdr:row>62</xdr:row>
      <xdr:rowOff>151765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6268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28592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100-000029020000}"/>
            </a:ext>
          </a:extLst>
        </xdr:cNvPr>
        <xdr:cNvSpPr txBox="1"/>
      </xdr:nvSpPr>
      <xdr:spPr>
        <a:xfrm>
          <a:off x="16357600"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19685</xdr:rowOff>
    </xdr:from>
    <xdr:to>
      <xdr:col>81</xdr:col>
      <xdr:colOff>101600</xdr:colOff>
      <xdr:row>62</xdr:row>
      <xdr:rowOff>121285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5430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70485</xdr:rowOff>
    </xdr:from>
    <xdr:to>
      <xdr:col>85</xdr:col>
      <xdr:colOff>127000</xdr:colOff>
      <xdr:row>62</xdr:row>
      <xdr:rowOff>100965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5481300" y="107003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xdr:rowOff>
    </xdr:from>
    <xdr:to>
      <xdr:col>76</xdr:col>
      <xdr:colOff>165100</xdr:colOff>
      <xdr:row>62</xdr:row>
      <xdr:rowOff>106045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4541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55245</xdr:rowOff>
    </xdr:from>
    <xdr:to>
      <xdr:col>81</xdr:col>
      <xdr:colOff>50800</xdr:colOff>
      <xdr:row>62</xdr:row>
      <xdr:rowOff>70485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4592300" y="106851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59690</xdr:rowOff>
    </xdr:from>
    <xdr:to>
      <xdr:col>72</xdr:col>
      <xdr:colOff>38100</xdr:colOff>
      <xdr:row>62</xdr:row>
      <xdr:rowOff>161290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3652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55245</xdr:rowOff>
    </xdr:from>
    <xdr:to>
      <xdr:col>76</xdr:col>
      <xdr:colOff>114300</xdr:colOff>
      <xdr:row>62</xdr:row>
      <xdr:rowOff>110490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flipV="1">
          <a:off x="13703300" y="106851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19685</xdr:rowOff>
    </xdr:from>
    <xdr:to>
      <xdr:col>67</xdr:col>
      <xdr:colOff>101600</xdr:colOff>
      <xdr:row>62</xdr:row>
      <xdr:rowOff>121285</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2763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70485</xdr:rowOff>
    </xdr:from>
    <xdr:to>
      <xdr:col>71</xdr:col>
      <xdr:colOff>177800</xdr:colOff>
      <xdr:row>62</xdr:row>
      <xdr:rowOff>110490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814300" y="107003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112412</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100-000036020000}"/>
            </a:ext>
          </a:extLst>
        </xdr:cNvPr>
        <xdr:cNvSpPr txBox="1"/>
      </xdr:nvSpPr>
      <xdr:spPr>
        <a:xfrm>
          <a:off x="15266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97172</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100-000037020000}"/>
            </a:ext>
          </a:extLst>
        </xdr:cNvPr>
        <xdr:cNvSpPr txBox="1"/>
      </xdr:nvSpPr>
      <xdr:spPr>
        <a:xfrm>
          <a:off x="14389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152417</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100-000038020000}"/>
            </a:ext>
          </a:extLst>
        </xdr:cNvPr>
        <xdr:cNvSpPr txBox="1"/>
      </xdr:nvSpPr>
      <xdr:spPr>
        <a:xfrm>
          <a:off x="13500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112412</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100-000039020000}"/>
            </a:ext>
          </a:extLst>
        </xdr:cNvPr>
        <xdr:cNvSpPr txBox="1"/>
      </xdr:nvSpPr>
      <xdr:spPr>
        <a:xfrm>
          <a:off x="12611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00000000-0008-0000-01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00000000-0008-0000-0100-00005502000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00000000-0008-0000-0100-000057020000}"/>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00000000-0008-0000-0100-000059020000}"/>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57622</xdr:rowOff>
    </xdr:from>
    <xdr:to>
      <xdr:col>116</xdr:col>
      <xdr:colOff>114300</xdr:colOff>
      <xdr:row>63</xdr:row>
      <xdr:rowOff>159222</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2110700" y="108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36049</xdr:rowOff>
    </xdr:from>
    <xdr:ext cx="469744" cy="259045"/>
    <xdr:sp macro="" textlink="">
      <xdr:nvSpPr>
        <xdr:cNvPr id="613" name="【学校施設】&#10;一人当たり面積該当値テキスト">
          <a:extLst>
            <a:ext uri="{FF2B5EF4-FFF2-40B4-BE49-F238E27FC236}">
              <a16:creationId xmlns:a16="http://schemas.microsoft.com/office/drawing/2014/main" id="{00000000-0008-0000-0100-000065020000}"/>
            </a:ext>
          </a:extLst>
        </xdr:cNvPr>
        <xdr:cNvSpPr txBox="1"/>
      </xdr:nvSpPr>
      <xdr:spPr>
        <a:xfrm>
          <a:off x="22199600" y="1083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71011</xdr:rowOff>
    </xdr:from>
    <xdr:to>
      <xdr:col>112</xdr:col>
      <xdr:colOff>38100</xdr:colOff>
      <xdr:row>64</xdr:row>
      <xdr:rowOff>1161</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1272500" y="108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108422</xdr:rowOff>
    </xdr:from>
    <xdr:to>
      <xdr:col>116</xdr:col>
      <xdr:colOff>63500</xdr:colOff>
      <xdr:row>63</xdr:row>
      <xdr:rowOff>121811</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21323300" y="10909772"/>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80155</xdr:rowOff>
    </xdr:from>
    <xdr:to>
      <xdr:col>107</xdr:col>
      <xdr:colOff>101600</xdr:colOff>
      <xdr:row>64</xdr:row>
      <xdr:rowOff>10305</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20383500" y="108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121811</xdr:rowOff>
    </xdr:from>
    <xdr:to>
      <xdr:col>111</xdr:col>
      <xdr:colOff>177800</xdr:colOff>
      <xdr:row>63</xdr:row>
      <xdr:rowOff>130955</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20434300" y="1092316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87013</xdr:rowOff>
    </xdr:from>
    <xdr:to>
      <xdr:col>102</xdr:col>
      <xdr:colOff>165100</xdr:colOff>
      <xdr:row>64</xdr:row>
      <xdr:rowOff>17163</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9494500" y="108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130955</xdr:rowOff>
    </xdr:from>
    <xdr:to>
      <xdr:col>107</xdr:col>
      <xdr:colOff>50800</xdr:colOff>
      <xdr:row>63</xdr:row>
      <xdr:rowOff>137813</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9545300" y="1093230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93545</xdr:rowOff>
    </xdr:from>
    <xdr:to>
      <xdr:col>98</xdr:col>
      <xdr:colOff>38100</xdr:colOff>
      <xdr:row>64</xdr:row>
      <xdr:rowOff>23695</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8605500" y="108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137813</xdr:rowOff>
    </xdr:from>
    <xdr:to>
      <xdr:col>102</xdr:col>
      <xdr:colOff>114300</xdr:colOff>
      <xdr:row>63</xdr:row>
      <xdr:rowOff>144345</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flipV="1">
          <a:off x="18656300" y="1093916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a16="http://schemas.microsoft.com/office/drawing/2014/main" id="{00000000-0008-0000-0100-00006E020000}"/>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a:extLst>
            <a:ext uri="{FF2B5EF4-FFF2-40B4-BE49-F238E27FC236}">
              <a16:creationId xmlns:a16="http://schemas.microsoft.com/office/drawing/2014/main" id="{00000000-0008-0000-0100-00006F020000}"/>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a:extLst>
            <a:ext uri="{FF2B5EF4-FFF2-40B4-BE49-F238E27FC236}">
              <a16:creationId xmlns:a16="http://schemas.microsoft.com/office/drawing/2014/main" id="{00000000-0008-0000-0100-000070020000}"/>
            </a:ext>
          </a:extLst>
        </xdr:cNvPr>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a16="http://schemas.microsoft.com/office/drawing/2014/main" id="{00000000-0008-0000-0100-000071020000}"/>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163738</xdr:rowOff>
    </xdr:from>
    <xdr:ext cx="469744" cy="259045"/>
    <xdr:sp macro="" textlink="">
      <xdr:nvSpPr>
        <xdr:cNvPr id="626" name="n_1mainValue【学校施設】&#10;一人当たり面積">
          <a:extLst>
            <a:ext uri="{FF2B5EF4-FFF2-40B4-BE49-F238E27FC236}">
              <a16:creationId xmlns:a16="http://schemas.microsoft.com/office/drawing/2014/main" id="{00000000-0008-0000-0100-000072020000}"/>
            </a:ext>
          </a:extLst>
        </xdr:cNvPr>
        <xdr:cNvSpPr txBox="1"/>
      </xdr:nvSpPr>
      <xdr:spPr>
        <a:xfrm>
          <a:off x="21075727" y="1096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1432</xdr:rowOff>
    </xdr:from>
    <xdr:ext cx="469744" cy="259045"/>
    <xdr:sp macro="" textlink="">
      <xdr:nvSpPr>
        <xdr:cNvPr id="627" name="n_2mainValue【学校施設】&#10;一人当たり面積">
          <a:extLst>
            <a:ext uri="{FF2B5EF4-FFF2-40B4-BE49-F238E27FC236}">
              <a16:creationId xmlns:a16="http://schemas.microsoft.com/office/drawing/2014/main" id="{00000000-0008-0000-0100-000073020000}"/>
            </a:ext>
          </a:extLst>
        </xdr:cNvPr>
        <xdr:cNvSpPr txBox="1"/>
      </xdr:nvSpPr>
      <xdr:spPr>
        <a:xfrm>
          <a:off x="201994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8290</xdr:rowOff>
    </xdr:from>
    <xdr:ext cx="469744" cy="259045"/>
    <xdr:sp macro="" textlink="">
      <xdr:nvSpPr>
        <xdr:cNvPr id="628" name="n_3mainValue【学校施設】&#10;一人当たり面積">
          <a:extLst>
            <a:ext uri="{FF2B5EF4-FFF2-40B4-BE49-F238E27FC236}">
              <a16:creationId xmlns:a16="http://schemas.microsoft.com/office/drawing/2014/main" id="{00000000-0008-0000-0100-000074020000}"/>
            </a:ext>
          </a:extLst>
        </xdr:cNvPr>
        <xdr:cNvSpPr txBox="1"/>
      </xdr:nvSpPr>
      <xdr:spPr>
        <a:xfrm>
          <a:off x="19310427" y="109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14822</xdr:rowOff>
    </xdr:from>
    <xdr:ext cx="469744" cy="259045"/>
    <xdr:sp macro="" textlink="">
      <xdr:nvSpPr>
        <xdr:cNvPr id="629" name="n_4mainValue【学校施設】&#10;一人当たり面積">
          <a:extLst>
            <a:ext uri="{FF2B5EF4-FFF2-40B4-BE49-F238E27FC236}">
              <a16:creationId xmlns:a16="http://schemas.microsoft.com/office/drawing/2014/main" id="{00000000-0008-0000-0100-000075020000}"/>
            </a:ext>
          </a:extLst>
        </xdr:cNvPr>
        <xdr:cNvSpPr txBox="1"/>
      </xdr:nvSpPr>
      <xdr:spPr>
        <a:xfrm>
          <a:off x="18421427" y="1098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00000000-0008-0000-0100-00008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00000000-0008-0000-0100-00009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a:extLst>
            <a:ext uri="{FF2B5EF4-FFF2-40B4-BE49-F238E27FC236}">
              <a16:creationId xmlns:a16="http://schemas.microsoft.com/office/drawing/2014/main" id="{00000000-0008-0000-0100-000092020000}"/>
            </a:ext>
          </a:extLst>
        </xdr:cNvPr>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60" name="【児童館】&#10;有形固定資産減価償却率平均値テキスト">
          <a:extLst>
            <a:ext uri="{FF2B5EF4-FFF2-40B4-BE49-F238E27FC236}">
              <a16:creationId xmlns:a16="http://schemas.microsoft.com/office/drawing/2014/main" id="{00000000-0008-0000-0100-000094020000}"/>
            </a:ext>
          </a:extLst>
        </xdr:cNvPr>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86</xdr:row>
      <xdr:rowOff>117929</xdr:rowOff>
    </xdr:from>
    <xdr:to>
      <xdr:col>67</xdr:col>
      <xdr:colOff>101600</xdr:colOff>
      <xdr:row>87</xdr:row>
      <xdr:rowOff>48079</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142983</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100-0000A0020000}"/>
            </a:ext>
          </a:extLst>
        </xdr:cNvPr>
        <xdr:cNvSpPr txBox="1"/>
      </xdr:nvSpPr>
      <xdr:spPr>
        <a:xfrm>
          <a:off x="15266044" y="142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100-0000A1020000}"/>
            </a:ext>
          </a:extLst>
        </xdr:cNvPr>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100-0000A2020000}"/>
            </a:ext>
          </a:extLst>
        </xdr:cNvPr>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100-0000A3020000}"/>
            </a:ext>
          </a:extLst>
        </xdr:cNvPr>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6" name="n_4mainValue【児童館】&#10;有形固定資産減価償却率">
          <a:extLst>
            <a:ext uri="{FF2B5EF4-FFF2-40B4-BE49-F238E27FC236}">
              <a16:creationId xmlns:a16="http://schemas.microsoft.com/office/drawing/2014/main" id="{00000000-0008-0000-0100-0000A4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00000000-0008-0000-01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699" name="【児童館】&#10;一人当たり面積最小値テキスト">
          <a:extLst>
            <a:ext uri="{FF2B5EF4-FFF2-40B4-BE49-F238E27FC236}">
              <a16:creationId xmlns:a16="http://schemas.microsoft.com/office/drawing/2014/main" id="{00000000-0008-0000-0100-0000BB020000}"/>
            </a:ext>
          </a:extLst>
        </xdr:cNvPr>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01" name="【児童館】&#10;一人当たり面積最大値テキスト">
          <a:extLst>
            <a:ext uri="{FF2B5EF4-FFF2-40B4-BE49-F238E27FC236}">
              <a16:creationId xmlns:a16="http://schemas.microsoft.com/office/drawing/2014/main" id="{00000000-0008-0000-0100-0000BD02000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03" name="【児童館】&#10;一人当たり面積平均値テキスト">
          <a:extLst>
            <a:ext uri="{FF2B5EF4-FFF2-40B4-BE49-F238E27FC236}">
              <a16:creationId xmlns:a16="http://schemas.microsoft.com/office/drawing/2014/main" id="{00000000-0008-0000-0100-0000BF020000}"/>
            </a:ext>
          </a:extLst>
        </xdr:cNvPr>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4" name="フローチャート: 判断 703">
          <a:extLst>
            <a:ext uri="{FF2B5EF4-FFF2-40B4-BE49-F238E27FC236}">
              <a16:creationId xmlns:a16="http://schemas.microsoft.com/office/drawing/2014/main" id="{00000000-0008-0000-0100-0000C0020000}"/>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147320</xdr:rowOff>
    </xdr:from>
    <xdr:to>
      <xdr:col>98</xdr:col>
      <xdr:colOff>38100</xdr:colOff>
      <xdr:row>85</xdr:row>
      <xdr:rowOff>77470</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82566</xdr:rowOff>
    </xdr:from>
    <xdr:ext cx="469744" cy="259045"/>
    <xdr:sp macro="" textlink="">
      <xdr:nvSpPr>
        <xdr:cNvPr id="715" name="n_1aveValue【児童館】&#10;一人当たり面積">
          <a:extLst>
            <a:ext uri="{FF2B5EF4-FFF2-40B4-BE49-F238E27FC236}">
              <a16:creationId xmlns:a16="http://schemas.microsoft.com/office/drawing/2014/main" id="{00000000-0008-0000-0100-0000CB02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16" name="n_2aveValue【児童館】&#10;一人当たり面積">
          <a:extLst>
            <a:ext uri="{FF2B5EF4-FFF2-40B4-BE49-F238E27FC236}">
              <a16:creationId xmlns:a16="http://schemas.microsoft.com/office/drawing/2014/main" id="{00000000-0008-0000-0100-0000CC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717" name="n_3aveValue【児童館】&#10;一人当たり面積">
          <a:extLst>
            <a:ext uri="{FF2B5EF4-FFF2-40B4-BE49-F238E27FC236}">
              <a16:creationId xmlns:a16="http://schemas.microsoft.com/office/drawing/2014/main" id="{00000000-0008-0000-0100-0000CD020000}"/>
            </a:ext>
          </a:extLst>
        </xdr:cNvPr>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18" name="n_4aveValue【児童館】&#10;一人当たり面積">
          <a:extLst>
            <a:ext uri="{FF2B5EF4-FFF2-40B4-BE49-F238E27FC236}">
              <a16:creationId xmlns:a16="http://schemas.microsoft.com/office/drawing/2014/main" id="{00000000-0008-0000-0100-0000CE020000}"/>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719" name="n_4mainValue【児童館】&#10;一人当たり面積">
          <a:extLst>
            <a:ext uri="{FF2B5EF4-FFF2-40B4-BE49-F238E27FC236}">
              <a16:creationId xmlns:a16="http://schemas.microsoft.com/office/drawing/2014/main" id="{00000000-0008-0000-0100-0000CF020000}"/>
            </a:ext>
          </a:extLst>
        </xdr:cNvPr>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公民館】&#10;有形固定資産減価償却率グラフ枠">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6" name="【公民館】&#10;有形固定資産減価償却率最小値テキスト">
          <a:extLst>
            <a:ext uri="{FF2B5EF4-FFF2-40B4-BE49-F238E27FC236}">
              <a16:creationId xmlns:a16="http://schemas.microsoft.com/office/drawing/2014/main" id="{00000000-0008-0000-0100-0000E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48" name="【公民館】&#10;有形固定資産減価償却率最大値テキスト">
          <a:extLst>
            <a:ext uri="{FF2B5EF4-FFF2-40B4-BE49-F238E27FC236}">
              <a16:creationId xmlns:a16="http://schemas.microsoft.com/office/drawing/2014/main" id="{00000000-0008-0000-0100-0000EC020000}"/>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750" name="【公民館】&#10;有形固定資産減価償却率平均値テキスト">
          <a:extLst>
            <a:ext uri="{FF2B5EF4-FFF2-40B4-BE49-F238E27FC236}">
              <a16:creationId xmlns:a16="http://schemas.microsoft.com/office/drawing/2014/main" id="{00000000-0008-0000-0100-0000EE020000}"/>
            </a:ext>
          </a:extLst>
        </xdr:cNvPr>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131536</xdr:rowOff>
    </xdr:from>
    <xdr:to>
      <xdr:col>85</xdr:col>
      <xdr:colOff>177800</xdr:colOff>
      <xdr:row>106</xdr:row>
      <xdr:rowOff>61686</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6268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154413</xdr:rowOff>
    </xdr:from>
    <xdr:ext cx="405111" cy="259045"/>
    <xdr:sp macro="" textlink="">
      <xdr:nvSpPr>
        <xdr:cNvPr id="762" name="【公民館】&#10;有形固定資産減価償却率該当値テキスト">
          <a:extLst>
            <a:ext uri="{FF2B5EF4-FFF2-40B4-BE49-F238E27FC236}">
              <a16:creationId xmlns:a16="http://schemas.microsoft.com/office/drawing/2014/main" id="{00000000-0008-0000-0100-0000FA020000}"/>
            </a:ext>
          </a:extLst>
        </xdr:cNvPr>
        <xdr:cNvSpPr txBox="1"/>
      </xdr:nvSpPr>
      <xdr:spPr>
        <a:xfrm>
          <a:off x="16357600" y="1798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98879</xdr:rowOff>
    </xdr:from>
    <xdr:to>
      <xdr:col>81</xdr:col>
      <xdr:colOff>101600</xdr:colOff>
      <xdr:row>106</xdr:row>
      <xdr:rowOff>29029</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5430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149679</xdr:rowOff>
    </xdr:from>
    <xdr:to>
      <xdr:col>85</xdr:col>
      <xdr:colOff>127000</xdr:colOff>
      <xdr:row>106</xdr:row>
      <xdr:rowOff>10886</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5481300" y="181519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93980</xdr:rowOff>
    </xdr:from>
    <xdr:to>
      <xdr:col>76</xdr:col>
      <xdr:colOff>165100</xdr:colOff>
      <xdr:row>109</xdr:row>
      <xdr:rowOff>24130</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4541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149679</xdr:rowOff>
    </xdr:from>
    <xdr:to>
      <xdr:col>81</xdr:col>
      <xdr:colOff>50800</xdr:colOff>
      <xdr:row>108</xdr:row>
      <xdr:rowOff>144780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flipV="1">
          <a:off x="14592300" y="18151929"/>
          <a:ext cx="8890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82550</xdr:rowOff>
    </xdr:from>
    <xdr:to>
      <xdr:col>72</xdr:col>
      <xdr:colOff>38100</xdr:colOff>
      <xdr:row>109</xdr:row>
      <xdr:rowOff>12700</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3652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133350</xdr:rowOff>
    </xdr:from>
    <xdr:to>
      <xdr:col>76</xdr:col>
      <xdr:colOff>114300</xdr:colOff>
      <xdr:row>108</xdr:row>
      <xdr:rowOff>144780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3703300" y="18649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769" name="n_1aveValue【公民館】&#10;有形固定資産減価償却率">
          <a:extLst>
            <a:ext uri="{FF2B5EF4-FFF2-40B4-BE49-F238E27FC236}">
              <a16:creationId xmlns:a16="http://schemas.microsoft.com/office/drawing/2014/main" id="{00000000-0008-0000-0100-000001030000}"/>
            </a:ext>
          </a:extLst>
        </xdr:cNvPr>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770" name="n_2aveValue【公民館】&#10;有形固定資産減価償却率">
          <a:extLst>
            <a:ext uri="{FF2B5EF4-FFF2-40B4-BE49-F238E27FC236}">
              <a16:creationId xmlns:a16="http://schemas.microsoft.com/office/drawing/2014/main" id="{00000000-0008-0000-0100-000002030000}"/>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771" name="n_3aveValue【公民館】&#10;有形固定資産減価償却率">
          <a:extLst>
            <a:ext uri="{FF2B5EF4-FFF2-40B4-BE49-F238E27FC236}">
              <a16:creationId xmlns:a16="http://schemas.microsoft.com/office/drawing/2014/main" id="{00000000-0008-0000-0100-000003030000}"/>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72" name="n_4aveValue【公民館】&#10;有形固定資産減価償却率">
          <a:extLst>
            <a:ext uri="{FF2B5EF4-FFF2-40B4-BE49-F238E27FC236}">
              <a16:creationId xmlns:a16="http://schemas.microsoft.com/office/drawing/2014/main" id="{00000000-0008-0000-0100-000004030000}"/>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45556</xdr:rowOff>
    </xdr:from>
    <xdr:ext cx="405111" cy="259045"/>
    <xdr:sp macro="" textlink="">
      <xdr:nvSpPr>
        <xdr:cNvPr id="773" name="n_1mainValue【公民館】&#10;有形固定資産減価償却率">
          <a:extLst>
            <a:ext uri="{FF2B5EF4-FFF2-40B4-BE49-F238E27FC236}">
              <a16:creationId xmlns:a16="http://schemas.microsoft.com/office/drawing/2014/main" id="{00000000-0008-0000-0100-000005030000}"/>
            </a:ext>
          </a:extLst>
        </xdr:cNvPr>
        <xdr:cNvSpPr txBox="1"/>
      </xdr:nvSpPr>
      <xdr:spPr>
        <a:xfrm>
          <a:off x="15266044" y="1787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15257</xdr:rowOff>
    </xdr:from>
    <xdr:ext cx="405111" cy="259045"/>
    <xdr:sp macro="" textlink="">
      <xdr:nvSpPr>
        <xdr:cNvPr id="774" name="n_2mainValue【公民館】&#10;有形固定資産減価償却率">
          <a:extLst>
            <a:ext uri="{FF2B5EF4-FFF2-40B4-BE49-F238E27FC236}">
              <a16:creationId xmlns:a16="http://schemas.microsoft.com/office/drawing/2014/main" id="{00000000-0008-0000-0100-000006030000}"/>
            </a:ext>
          </a:extLst>
        </xdr:cNvPr>
        <xdr:cNvSpPr txBox="1"/>
      </xdr:nvSpPr>
      <xdr:spPr>
        <a:xfrm>
          <a:off x="14389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3827</xdr:rowOff>
    </xdr:from>
    <xdr:ext cx="405111" cy="259045"/>
    <xdr:sp macro="" textlink="">
      <xdr:nvSpPr>
        <xdr:cNvPr id="775" name="n_3mainValue【公民館】&#10;有形固定資産減価償却率">
          <a:extLst>
            <a:ext uri="{FF2B5EF4-FFF2-40B4-BE49-F238E27FC236}">
              <a16:creationId xmlns:a16="http://schemas.microsoft.com/office/drawing/2014/main" id="{00000000-0008-0000-0100-000007030000}"/>
            </a:ext>
          </a:extLst>
        </xdr:cNvPr>
        <xdr:cNvSpPr txBox="1"/>
      </xdr:nvSpPr>
      <xdr:spPr>
        <a:xfrm>
          <a:off x="13500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a:extLst>
            <a:ext uri="{FF2B5EF4-FFF2-40B4-BE49-F238E27FC236}">
              <a16:creationId xmlns:a16="http://schemas.microsoft.com/office/drawing/2014/main" id="{00000000-0008-0000-0100-00002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02" name="【公民館】&#10;一人当たり面積最小値テキスト">
          <a:extLst>
            <a:ext uri="{FF2B5EF4-FFF2-40B4-BE49-F238E27FC236}">
              <a16:creationId xmlns:a16="http://schemas.microsoft.com/office/drawing/2014/main" id="{00000000-0008-0000-0100-000022030000}"/>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04" name="【公民館】&#10;一人当たり面積最大値テキスト">
          <a:extLst>
            <a:ext uri="{FF2B5EF4-FFF2-40B4-BE49-F238E27FC236}">
              <a16:creationId xmlns:a16="http://schemas.microsoft.com/office/drawing/2014/main" id="{00000000-0008-0000-0100-000024030000}"/>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06" name="【公民館】&#10;一人当たり面積平均値テキスト">
          <a:extLst>
            <a:ext uri="{FF2B5EF4-FFF2-40B4-BE49-F238E27FC236}">
              <a16:creationId xmlns:a16="http://schemas.microsoft.com/office/drawing/2014/main" id="{00000000-0008-0000-0100-000026030000}"/>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28666</xdr:rowOff>
    </xdr:from>
    <xdr:to>
      <xdr:col>116</xdr:col>
      <xdr:colOff>114300</xdr:colOff>
      <xdr:row>108</xdr:row>
      <xdr:rowOff>130266</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221107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115043</xdr:rowOff>
    </xdr:from>
    <xdr:ext cx="469744" cy="259045"/>
    <xdr:sp macro="" textlink="">
      <xdr:nvSpPr>
        <xdr:cNvPr id="818" name="【公民館】&#10;一人当たり面積該当値テキスト">
          <a:extLst>
            <a:ext uri="{FF2B5EF4-FFF2-40B4-BE49-F238E27FC236}">
              <a16:creationId xmlns:a16="http://schemas.microsoft.com/office/drawing/2014/main" id="{00000000-0008-0000-0100-000032030000}"/>
            </a:ext>
          </a:extLst>
        </xdr:cNvPr>
        <xdr:cNvSpPr txBox="1"/>
      </xdr:nvSpPr>
      <xdr:spPr>
        <a:xfrm>
          <a:off x="22199600" y="184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31931</xdr:rowOff>
    </xdr:from>
    <xdr:to>
      <xdr:col>112</xdr:col>
      <xdr:colOff>38100</xdr:colOff>
      <xdr:row>108</xdr:row>
      <xdr:rowOff>133531</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79466</xdr:rowOff>
    </xdr:from>
    <xdr:to>
      <xdr:col>116</xdr:col>
      <xdr:colOff>63500</xdr:colOff>
      <xdr:row>108</xdr:row>
      <xdr:rowOff>82731</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21323300" y="185960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34108</xdr:rowOff>
    </xdr:from>
    <xdr:to>
      <xdr:col>107</xdr:col>
      <xdr:colOff>101600</xdr:colOff>
      <xdr:row>108</xdr:row>
      <xdr:rowOff>135708</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0383500" y="185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82731</xdr:rowOff>
    </xdr:from>
    <xdr:to>
      <xdr:col>111</xdr:col>
      <xdr:colOff>177800</xdr:colOff>
      <xdr:row>108</xdr:row>
      <xdr:rowOff>84908</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flipV="1">
          <a:off x="20434300" y="185993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36286</xdr:rowOff>
    </xdr:from>
    <xdr:to>
      <xdr:col>102</xdr:col>
      <xdr:colOff>165100</xdr:colOff>
      <xdr:row>108</xdr:row>
      <xdr:rowOff>137886</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19494500" y="185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84908</xdr:rowOff>
    </xdr:from>
    <xdr:to>
      <xdr:col>107</xdr:col>
      <xdr:colOff>50800</xdr:colOff>
      <xdr:row>108</xdr:row>
      <xdr:rowOff>87086</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19545300" y="1860150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25" name="n_1aveValue【公民館】&#10;一人当たり面積">
          <a:extLst>
            <a:ext uri="{FF2B5EF4-FFF2-40B4-BE49-F238E27FC236}">
              <a16:creationId xmlns:a16="http://schemas.microsoft.com/office/drawing/2014/main" id="{00000000-0008-0000-0100-000039030000}"/>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26" name="n_2aveValue【公民館】&#10;一人当たり面積">
          <a:extLst>
            <a:ext uri="{FF2B5EF4-FFF2-40B4-BE49-F238E27FC236}">
              <a16:creationId xmlns:a16="http://schemas.microsoft.com/office/drawing/2014/main" id="{00000000-0008-0000-0100-00003A030000}"/>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27" name="n_3aveValue【公民館】&#10;一人当たり面積">
          <a:extLst>
            <a:ext uri="{FF2B5EF4-FFF2-40B4-BE49-F238E27FC236}">
              <a16:creationId xmlns:a16="http://schemas.microsoft.com/office/drawing/2014/main" id="{00000000-0008-0000-0100-00003B030000}"/>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28" name="n_4aveValue【公民館】&#10;一人当たり面積">
          <a:extLst>
            <a:ext uri="{FF2B5EF4-FFF2-40B4-BE49-F238E27FC236}">
              <a16:creationId xmlns:a16="http://schemas.microsoft.com/office/drawing/2014/main" id="{00000000-0008-0000-0100-00003C030000}"/>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124658</xdr:rowOff>
    </xdr:from>
    <xdr:ext cx="469744" cy="259045"/>
    <xdr:sp macro="" textlink="">
      <xdr:nvSpPr>
        <xdr:cNvPr id="829" name="n_1mainValue【公民館】&#10;一人当たり面積">
          <a:extLst>
            <a:ext uri="{FF2B5EF4-FFF2-40B4-BE49-F238E27FC236}">
              <a16:creationId xmlns:a16="http://schemas.microsoft.com/office/drawing/2014/main" id="{00000000-0008-0000-0100-00003D030000}"/>
            </a:ext>
          </a:extLst>
        </xdr:cNvPr>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126835</xdr:rowOff>
    </xdr:from>
    <xdr:ext cx="469744" cy="259045"/>
    <xdr:sp macro="" textlink="">
      <xdr:nvSpPr>
        <xdr:cNvPr id="830" name="n_2mainValue【公民館】&#10;一人当たり面積">
          <a:extLst>
            <a:ext uri="{FF2B5EF4-FFF2-40B4-BE49-F238E27FC236}">
              <a16:creationId xmlns:a16="http://schemas.microsoft.com/office/drawing/2014/main" id="{00000000-0008-0000-0100-00003E030000}"/>
            </a:ext>
          </a:extLst>
        </xdr:cNvPr>
        <xdr:cNvSpPr txBox="1"/>
      </xdr:nvSpPr>
      <xdr:spPr>
        <a:xfrm>
          <a:off x="20199427" y="186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129013</xdr:rowOff>
    </xdr:from>
    <xdr:ext cx="469744" cy="259045"/>
    <xdr:sp macro="" textlink="">
      <xdr:nvSpPr>
        <xdr:cNvPr id="831" name="n_3mainValue【公民館】&#10;一人当たり面積">
          <a:extLst>
            <a:ext uri="{FF2B5EF4-FFF2-40B4-BE49-F238E27FC236}">
              <a16:creationId xmlns:a16="http://schemas.microsoft.com/office/drawing/2014/main" id="{00000000-0008-0000-0100-00003F030000}"/>
            </a:ext>
          </a:extLst>
        </xdr:cNvPr>
        <xdr:cNvSpPr txBox="1"/>
      </xdr:nvSpPr>
      <xdr:spPr>
        <a:xfrm>
          <a:off x="19310427"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公民館以外のすべての類型で有形固定資産減価償却率が類似団体よりも高い。一人当たりの面積が類似団体と大きく差がある施設類型は公営住宅と学校施設、公民館である。公民館は一人当たりの面積が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倍程度差がある。</a:t>
          </a:r>
          <a:endParaRPr lang="ja-JP" altLang="ja-JP" sz="1400">
            <a:effectLst/>
          </a:endParaRPr>
        </a:p>
        <a:p>
          <a:r>
            <a:rPr kumimoji="1" lang="ja-JP" altLang="ja-JP" sz="1100">
              <a:solidFill>
                <a:schemeClr val="dk1"/>
              </a:solidFill>
              <a:effectLst/>
              <a:latin typeface="+mn-lt"/>
              <a:ea typeface="+mn-ea"/>
              <a:cs typeface="+mn-cs"/>
            </a:rPr>
            <a:t>更新時期が迫ってきて、なおかつ一人当たりの面積に大きく差がある資産については、個別にニーズや需要を把握し今後の改修や統廃合、移転等今後の活用を検討していく必要がある。</a:t>
          </a:r>
          <a:endParaRPr lang="ja-JP" altLang="ja-JP" sz="1400">
            <a:effectLst/>
          </a:endParaRPr>
        </a:p>
        <a:p>
          <a:r>
            <a:rPr kumimoji="1" lang="ja-JP" altLang="ja-JP" sz="1100">
              <a:solidFill>
                <a:schemeClr val="dk1"/>
              </a:solidFill>
              <a:effectLst/>
              <a:latin typeface="+mn-lt"/>
              <a:ea typeface="+mn-ea"/>
              <a:cs typeface="+mn-cs"/>
            </a:rPr>
            <a:t>認定こども園・幼稚園・保育所は有形固定資産減価償却率が改善しているが、宮原保育園の増築工事が行われたためである。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6,688
136.94
8,824,694
7,976,146
325,154
3,647,616
6,197,852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135272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105410</xdr:rowOff>
    </xdr:from>
    <xdr:to>
      <xdr:col>20</xdr:col>
      <xdr:colOff>38100</xdr:colOff>
      <xdr:row>62</xdr:row>
      <xdr:rowOff>35560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156210</xdr:rowOff>
    </xdr:from>
    <xdr:to>
      <xdr:col>24</xdr:col>
      <xdr:colOff>63500</xdr:colOff>
      <xdr:row>62</xdr:row>
      <xdr:rowOff>36195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6146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156210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5670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108585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5156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21590</xdr:rowOff>
    </xdr:from>
    <xdr:to>
      <xdr:col>6</xdr:col>
      <xdr:colOff>38100</xdr:colOff>
      <xdr:row>60</xdr:row>
      <xdr:rowOff>123190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72390</xdr:rowOff>
    </xdr:from>
    <xdr:to>
      <xdr:col>10</xdr:col>
      <xdr:colOff>114300</xdr:colOff>
      <xdr:row>61</xdr:row>
      <xdr:rowOff>57150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35939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26687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150512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114317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109237</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93599</xdr:rowOff>
    </xdr:from>
    <xdr:to>
      <xdr:col>50</xdr:col>
      <xdr:colOff>165100</xdr:colOff>
      <xdr:row>63</xdr:row>
      <xdr:rowOff>23749</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588500" y="1072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144399</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9639300" y="1076706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98552</xdr:rowOff>
    </xdr:from>
    <xdr:to>
      <xdr:col>46</xdr:col>
      <xdr:colOff>38100</xdr:colOff>
      <xdr:row>63</xdr:row>
      <xdr:rowOff>28702</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699500" y="107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144399</xdr:rowOff>
    </xdr:from>
    <xdr:to>
      <xdr:col>50</xdr:col>
      <xdr:colOff>114300</xdr:colOff>
      <xdr:row>62</xdr:row>
      <xdr:rowOff>149352</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8750300" y="1077429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102362</xdr:rowOff>
    </xdr:from>
    <xdr:to>
      <xdr:col>41</xdr:col>
      <xdr:colOff>101600</xdr:colOff>
      <xdr:row>63</xdr:row>
      <xdr:rowOff>32512</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810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149352</xdr:rowOff>
    </xdr:from>
    <xdr:to>
      <xdr:col>45</xdr:col>
      <xdr:colOff>177800</xdr:colOff>
      <xdr:row>62</xdr:row>
      <xdr:rowOff>153162</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7861300" y="1077925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28448</xdr:rowOff>
    </xdr:from>
    <xdr:to>
      <xdr:col>36</xdr:col>
      <xdr:colOff>165100</xdr:colOff>
      <xdr:row>63</xdr:row>
      <xdr:rowOff>130048</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69215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153162</xdr:rowOff>
    </xdr:from>
    <xdr:to>
      <xdr:col>41</xdr:col>
      <xdr:colOff>50800</xdr:colOff>
      <xdr:row>63</xdr:row>
      <xdr:rowOff>79248</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6972300" y="10783062"/>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200-00009C000000}"/>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200-00009D000000}"/>
            </a:ext>
          </a:extLst>
        </xdr:cNvPr>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200-00009E000000}"/>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200-00009F000000}"/>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40276</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200-0000A0000000}"/>
            </a:ext>
          </a:extLst>
        </xdr:cNvPr>
        <xdr:cNvSpPr txBox="1"/>
      </xdr:nvSpPr>
      <xdr:spPr>
        <a:xfrm>
          <a:off x="9391727" y="1049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45229</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200-0000A1000000}"/>
            </a:ext>
          </a:extLst>
        </xdr:cNvPr>
        <xdr:cNvSpPr txBox="1"/>
      </xdr:nvSpPr>
      <xdr:spPr>
        <a:xfrm>
          <a:off x="8515427" y="105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49039</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200-0000A2000000}"/>
            </a:ext>
          </a:extLst>
        </xdr:cNvPr>
        <xdr:cNvSpPr txBox="1"/>
      </xdr:nvSpPr>
      <xdr:spPr>
        <a:xfrm>
          <a:off x="7626427" y="1050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121175</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200-0000A3000000}"/>
            </a:ext>
          </a:extLst>
        </xdr:cNvPr>
        <xdr:cNvSpPr txBox="1"/>
      </xdr:nvSpPr>
      <xdr:spPr>
        <a:xfrm>
          <a:off x="6737427" y="1092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00000000-0008-0000-02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00000000-0008-0000-0200-0000BE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00000000-0008-0000-0200-0000C000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00000000-0008-0000-0200-0000C2000000}"/>
            </a:ext>
          </a:extLst>
        </xdr:cNvPr>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160382</xdr:rowOff>
    </xdr:from>
    <xdr:to>
      <xdr:col>24</xdr:col>
      <xdr:colOff>114300</xdr:colOff>
      <xdr:row>82</xdr:row>
      <xdr:rowOff>90532</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45847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11809</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00000000-0008-0000-0200-0000CE000000}"/>
            </a:ext>
          </a:extLst>
        </xdr:cNvPr>
        <xdr:cNvSpPr txBox="1"/>
      </xdr:nvSpPr>
      <xdr:spPr>
        <a:xfrm>
          <a:off x="4673600" y="138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91802</xdr:rowOff>
    </xdr:from>
    <xdr:to>
      <xdr:col>20</xdr:col>
      <xdr:colOff>38100</xdr:colOff>
      <xdr:row>82</xdr:row>
      <xdr:rowOff>21952</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3746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142602</xdr:rowOff>
    </xdr:from>
    <xdr:to>
      <xdr:col>24</xdr:col>
      <xdr:colOff>63500</xdr:colOff>
      <xdr:row>82</xdr:row>
      <xdr:rowOff>39732</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3797300" y="140300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23223</xdr:rowOff>
    </xdr:from>
    <xdr:to>
      <xdr:col>15</xdr:col>
      <xdr:colOff>101600</xdr:colOff>
      <xdr:row>81</xdr:row>
      <xdr:rowOff>124823</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2857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74023</xdr:rowOff>
    </xdr:from>
    <xdr:to>
      <xdr:col>19</xdr:col>
      <xdr:colOff>177800</xdr:colOff>
      <xdr:row>81</xdr:row>
      <xdr:rowOff>142602</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2908300" y="1396147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1968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81</xdr:row>
      <xdr:rowOff>74023</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019300" y="13891261"/>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170180</xdr:rowOff>
    </xdr:from>
    <xdr:to>
      <xdr:col>6</xdr:col>
      <xdr:colOff>38100</xdr:colOff>
      <xdr:row>80</xdr:row>
      <xdr:rowOff>100330</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079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49530</xdr:rowOff>
    </xdr:from>
    <xdr:to>
      <xdr:col>10</xdr:col>
      <xdr:colOff>114300</xdr:colOff>
      <xdr:row>81</xdr:row>
      <xdr:rowOff>3811</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130300" y="1376553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215" name="n_1aveValue【福祉施設】&#10;有形固定資産減価償却率">
          <a:extLst>
            <a:ext uri="{FF2B5EF4-FFF2-40B4-BE49-F238E27FC236}">
              <a16:creationId xmlns:a16="http://schemas.microsoft.com/office/drawing/2014/main" id="{00000000-0008-0000-0200-0000D700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16" name="n_2aveValue【福祉施設】&#10;有形固定資産減価償却率">
          <a:extLst>
            <a:ext uri="{FF2B5EF4-FFF2-40B4-BE49-F238E27FC236}">
              <a16:creationId xmlns:a16="http://schemas.microsoft.com/office/drawing/2014/main" id="{00000000-0008-0000-0200-0000D8000000}"/>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217" name="n_3aveValue【福祉施設】&#10;有形固定資産減価償却率">
          <a:extLst>
            <a:ext uri="{FF2B5EF4-FFF2-40B4-BE49-F238E27FC236}">
              <a16:creationId xmlns:a16="http://schemas.microsoft.com/office/drawing/2014/main" id="{00000000-0008-0000-0200-0000D9000000}"/>
            </a:ext>
          </a:extLst>
        </xdr:cNvPr>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218" name="n_4aveValue【福祉施設】&#10;有形固定資産減価償却率">
          <a:extLst>
            <a:ext uri="{FF2B5EF4-FFF2-40B4-BE49-F238E27FC236}">
              <a16:creationId xmlns:a16="http://schemas.microsoft.com/office/drawing/2014/main" id="{00000000-0008-0000-0200-0000DA000000}"/>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38479</xdr:rowOff>
    </xdr:from>
    <xdr:ext cx="405111" cy="259045"/>
    <xdr:sp macro="" textlink="">
      <xdr:nvSpPr>
        <xdr:cNvPr id="219" name="n_1mainValue【福祉施設】&#10;有形固定資産減価償却率">
          <a:extLst>
            <a:ext uri="{FF2B5EF4-FFF2-40B4-BE49-F238E27FC236}">
              <a16:creationId xmlns:a16="http://schemas.microsoft.com/office/drawing/2014/main" id="{00000000-0008-0000-0200-0000DB000000}"/>
            </a:ext>
          </a:extLst>
        </xdr:cNvPr>
        <xdr:cNvSpPr txBox="1"/>
      </xdr:nvSpPr>
      <xdr:spPr>
        <a:xfrm>
          <a:off x="35820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141350</xdr:rowOff>
    </xdr:from>
    <xdr:ext cx="405111" cy="259045"/>
    <xdr:sp macro="" textlink="">
      <xdr:nvSpPr>
        <xdr:cNvPr id="220" name="n_2mainValue【福祉施設】&#10;有形固定資産減価償却率">
          <a:extLst>
            <a:ext uri="{FF2B5EF4-FFF2-40B4-BE49-F238E27FC236}">
              <a16:creationId xmlns:a16="http://schemas.microsoft.com/office/drawing/2014/main" id="{00000000-0008-0000-0200-0000DC000000}"/>
            </a:ext>
          </a:extLst>
        </xdr:cNvPr>
        <xdr:cNvSpPr txBox="1"/>
      </xdr:nvSpPr>
      <xdr:spPr>
        <a:xfrm>
          <a:off x="2705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221" name="n_3mainValue【福祉施設】&#10;有形固定資産減価償却率">
          <a:extLst>
            <a:ext uri="{FF2B5EF4-FFF2-40B4-BE49-F238E27FC236}">
              <a16:creationId xmlns:a16="http://schemas.microsoft.com/office/drawing/2014/main" id="{00000000-0008-0000-0200-0000DD000000}"/>
            </a:ext>
          </a:extLst>
        </xdr:cNvPr>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116857</xdr:rowOff>
    </xdr:from>
    <xdr:ext cx="405111" cy="259045"/>
    <xdr:sp macro="" textlink="">
      <xdr:nvSpPr>
        <xdr:cNvPr id="222" name="n_4mainValue【福祉施設】&#10;有形固定資産減価償却率">
          <a:extLst>
            <a:ext uri="{FF2B5EF4-FFF2-40B4-BE49-F238E27FC236}">
              <a16:creationId xmlns:a16="http://schemas.microsoft.com/office/drawing/2014/main" id="{00000000-0008-0000-0200-0000DE000000}"/>
            </a:ext>
          </a:extLst>
        </xdr:cNvPr>
        <xdr:cNvSpPr txBox="1"/>
      </xdr:nvSpPr>
      <xdr:spPr>
        <a:xfrm>
          <a:off x="927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00000000-0008-0000-02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00000000-0008-0000-0200-0000F700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00000000-0008-0000-0200-0000F9000000}"/>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a:extLst>
            <a:ext uri="{FF2B5EF4-FFF2-40B4-BE49-F238E27FC236}">
              <a16:creationId xmlns:a16="http://schemas.microsoft.com/office/drawing/2014/main" id="{00000000-0008-0000-0200-0000FB000000}"/>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84837</xdr:rowOff>
    </xdr:from>
    <xdr:to>
      <xdr:col>55</xdr:col>
      <xdr:colOff>50800</xdr:colOff>
      <xdr:row>86</xdr:row>
      <xdr:rowOff>14987</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10426700" y="146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171214</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200-000007010000}"/>
            </a:ext>
          </a:extLst>
        </xdr:cNvPr>
        <xdr:cNvSpPr txBox="1"/>
      </xdr:nvSpPr>
      <xdr:spPr>
        <a:xfrm>
          <a:off x="10515600" y="14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88646</xdr:rowOff>
    </xdr:from>
    <xdr:to>
      <xdr:col>50</xdr:col>
      <xdr:colOff>165100</xdr:colOff>
      <xdr:row>86</xdr:row>
      <xdr:rowOff>18796</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9588500" y="1466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135637</xdr:rowOff>
    </xdr:from>
    <xdr:to>
      <xdr:col>55</xdr:col>
      <xdr:colOff>0</xdr:colOff>
      <xdr:row>85</xdr:row>
      <xdr:rowOff>139446</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9639300" y="1470888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91694</xdr:rowOff>
    </xdr:from>
    <xdr:to>
      <xdr:col>46</xdr:col>
      <xdr:colOff>38100</xdr:colOff>
      <xdr:row>86</xdr:row>
      <xdr:rowOff>21844</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86995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139446</xdr:rowOff>
    </xdr:from>
    <xdr:to>
      <xdr:col>50</xdr:col>
      <xdr:colOff>114300</xdr:colOff>
      <xdr:row>85</xdr:row>
      <xdr:rowOff>142494</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8750300" y="1471269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93218</xdr:rowOff>
    </xdr:from>
    <xdr:to>
      <xdr:col>41</xdr:col>
      <xdr:colOff>101600</xdr:colOff>
      <xdr:row>86</xdr:row>
      <xdr:rowOff>23368</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7810500" y="146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142494</xdr:rowOff>
    </xdr:from>
    <xdr:to>
      <xdr:col>45</xdr:col>
      <xdr:colOff>177800</xdr:colOff>
      <xdr:row>85</xdr:row>
      <xdr:rowOff>144018</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7861300" y="147157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129794</xdr:rowOff>
    </xdr:from>
    <xdr:to>
      <xdr:col>36</xdr:col>
      <xdr:colOff>165100</xdr:colOff>
      <xdr:row>86</xdr:row>
      <xdr:rowOff>59944</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6921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144018</xdr:rowOff>
    </xdr:from>
    <xdr:to>
      <xdr:col>41</xdr:col>
      <xdr:colOff>50800</xdr:colOff>
      <xdr:row>86</xdr:row>
      <xdr:rowOff>9144</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6972300" y="147172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a:extLst>
            <a:ext uri="{FF2B5EF4-FFF2-40B4-BE49-F238E27FC236}">
              <a16:creationId xmlns:a16="http://schemas.microsoft.com/office/drawing/2014/main" id="{00000000-0008-0000-0200-000010010000}"/>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3" name="n_2aveValue【福祉施設】&#10;一人当たり面積">
          <a:extLst>
            <a:ext uri="{FF2B5EF4-FFF2-40B4-BE49-F238E27FC236}">
              <a16:creationId xmlns:a16="http://schemas.microsoft.com/office/drawing/2014/main" id="{00000000-0008-0000-0200-00001101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74" name="n_3aveValue【福祉施設】&#10;一人当たり面積">
          <a:extLst>
            <a:ext uri="{FF2B5EF4-FFF2-40B4-BE49-F238E27FC236}">
              <a16:creationId xmlns:a16="http://schemas.microsoft.com/office/drawing/2014/main" id="{00000000-0008-0000-0200-000012010000}"/>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a:extLst>
            <a:ext uri="{FF2B5EF4-FFF2-40B4-BE49-F238E27FC236}">
              <a16:creationId xmlns:a16="http://schemas.microsoft.com/office/drawing/2014/main" id="{00000000-0008-0000-0200-000013010000}"/>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9923</xdr:rowOff>
    </xdr:from>
    <xdr:ext cx="469744" cy="259045"/>
    <xdr:sp macro="" textlink="">
      <xdr:nvSpPr>
        <xdr:cNvPr id="276" name="n_1mainValue【福祉施設】&#10;一人当たり面積">
          <a:extLst>
            <a:ext uri="{FF2B5EF4-FFF2-40B4-BE49-F238E27FC236}">
              <a16:creationId xmlns:a16="http://schemas.microsoft.com/office/drawing/2014/main" id="{00000000-0008-0000-0200-000014010000}"/>
            </a:ext>
          </a:extLst>
        </xdr:cNvPr>
        <xdr:cNvSpPr txBox="1"/>
      </xdr:nvSpPr>
      <xdr:spPr>
        <a:xfrm>
          <a:off x="9391727"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12971</xdr:rowOff>
    </xdr:from>
    <xdr:ext cx="469744" cy="259045"/>
    <xdr:sp macro="" textlink="">
      <xdr:nvSpPr>
        <xdr:cNvPr id="277" name="n_2mainValue【福祉施設】&#10;一人当たり面積">
          <a:extLst>
            <a:ext uri="{FF2B5EF4-FFF2-40B4-BE49-F238E27FC236}">
              <a16:creationId xmlns:a16="http://schemas.microsoft.com/office/drawing/2014/main" id="{00000000-0008-0000-0200-000015010000}"/>
            </a:ext>
          </a:extLst>
        </xdr:cNvPr>
        <xdr:cNvSpPr txBox="1"/>
      </xdr:nvSpPr>
      <xdr:spPr>
        <a:xfrm>
          <a:off x="8515427" y="1475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14495</xdr:rowOff>
    </xdr:from>
    <xdr:ext cx="469744" cy="259045"/>
    <xdr:sp macro="" textlink="">
      <xdr:nvSpPr>
        <xdr:cNvPr id="278" name="n_3mainValue【福祉施設】&#10;一人当たり面積">
          <a:extLst>
            <a:ext uri="{FF2B5EF4-FFF2-40B4-BE49-F238E27FC236}">
              <a16:creationId xmlns:a16="http://schemas.microsoft.com/office/drawing/2014/main" id="{00000000-0008-0000-0200-000016010000}"/>
            </a:ext>
          </a:extLst>
        </xdr:cNvPr>
        <xdr:cNvSpPr txBox="1"/>
      </xdr:nvSpPr>
      <xdr:spPr>
        <a:xfrm>
          <a:off x="7626427"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51071</xdr:rowOff>
    </xdr:from>
    <xdr:ext cx="469744" cy="259045"/>
    <xdr:sp macro="" textlink="">
      <xdr:nvSpPr>
        <xdr:cNvPr id="279" name="n_4mainValue【福祉施設】&#10;一人当たり面積">
          <a:extLst>
            <a:ext uri="{FF2B5EF4-FFF2-40B4-BE49-F238E27FC236}">
              <a16:creationId xmlns:a16="http://schemas.microsoft.com/office/drawing/2014/main" id="{00000000-0008-0000-0200-000017010000}"/>
            </a:ext>
          </a:extLst>
        </xdr:cNvPr>
        <xdr:cNvSpPr txBox="1"/>
      </xdr:nvSpPr>
      <xdr:spPr>
        <a:xfrm>
          <a:off x="6737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0000000-0008-0000-0200-00002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00000000-0008-0000-0200-000031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00000000-0008-0000-0200-000033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100982</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0000000-0008-0000-0200-000035010000}"/>
            </a:ext>
          </a:extLst>
        </xdr:cNvPr>
        <xdr:cNvSpPr txBox="1"/>
      </xdr:nvSpPr>
      <xdr:spPr>
        <a:xfrm>
          <a:off x="4673600" y="1776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101600</xdr:rowOff>
    </xdr:from>
    <xdr:to>
      <xdr:col>24</xdr:col>
      <xdr:colOff>114300</xdr:colOff>
      <xdr:row>102</xdr:row>
      <xdr:rowOff>31750</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45847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124477</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00000000-0008-0000-0200-000041010000}"/>
            </a:ext>
          </a:extLst>
        </xdr:cNvPr>
        <xdr:cNvSpPr txBox="1"/>
      </xdr:nvSpPr>
      <xdr:spPr>
        <a:xfrm>
          <a:off x="4673600"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61595</xdr:rowOff>
    </xdr:from>
    <xdr:to>
      <xdr:col>20</xdr:col>
      <xdr:colOff>38100</xdr:colOff>
      <xdr:row>101</xdr:row>
      <xdr:rowOff>163195</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3746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112395</xdr:rowOff>
    </xdr:from>
    <xdr:to>
      <xdr:col>24</xdr:col>
      <xdr:colOff>63500</xdr:colOff>
      <xdr:row>101</xdr:row>
      <xdr:rowOff>152400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3797300" y="174288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25400</xdr:rowOff>
    </xdr:from>
    <xdr:to>
      <xdr:col>15</xdr:col>
      <xdr:colOff>101600</xdr:colOff>
      <xdr:row>101</xdr:row>
      <xdr:rowOff>127000</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2857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76200</xdr:rowOff>
    </xdr:from>
    <xdr:to>
      <xdr:col>19</xdr:col>
      <xdr:colOff>177800</xdr:colOff>
      <xdr:row>101</xdr:row>
      <xdr:rowOff>112395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908300" y="17392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154939</xdr:rowOff>
    </xdr:from>
    <xdr:to>
      <xdr:col>10</xdr:col>
      <xdr:colOff>165100</xdr:colOff>
      <xdr:row>101</xdr:row>
      <xdr:rowOff>85089</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968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34289</xdr:rowOff>
    </xdr:from>
    <xdr:to>
      <xdr:col>15</xdr:col>
      <xdr:colOff>50800</xdr:colOff>
      <xdr:row>101</xdr:row>
      <xdr:rowOff>76200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019300" y="17350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32402</xdr:rowOff>
    </xdr:from>
    <xdr:ext cx="405111" cy="259045"/>
    <xdr:sp macro="" textlink="">
      <xdr:nvSpPr>
        <xdr:cNvPr id="328" name="n_1aveValue【市民会館】&#10;有形固定資産減価償却率">
          <a:extLst>
            <a:ext uri="{FF2B5EF4-FFF2-40B4-BE49-F238E27FC236}">
              <a16:creationId xmlns:a16="http://schemas.microsoft.com/office/drawing/2014/main" id="{00000000-0008-0000-0200-000048010000}"/>
            </a:ext>
          </a:extLst>
        </xdr:cNvPr>
        <xdr:cNvSpPr txBox="1"/>
      </xdr:nvSpPr>
      <xdr:spPr>
        <a:xfrm>
          <a:off x="3582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17163</xdr:rowOff>
    </xdr:from>
    <xdr:ext cx="405111" cy="259045"/>
    <xdr:sp macro="" textlink="">
      <xdr:nvSpPr>
        <xdr:cNvPr id="329" name="n_2aveValue【市民会館】&#10;有形固定資産減価償却率">
          <a:extLst>
            <a:ext uri="{FF2B5EF4-FFF2-40B4-BE49-F238E27FC236}">
              <a16:creationId xmlns:a16="http://schemas.microsoft.com/office/drawing/2014/main" id="{00000000-0008-0000-0200-000049010000}"/>
            </a:ext>
          </a:extLst>
        </xdr:cNvPr>
        <xdr:cNvSpPr txBox="1"/>
      </xdr:nvSpPr>
      <xdr:spPr>
        <a:xfrm>
          <a:off x="2705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137177</xdr:rowOff>
    </xdr:from>
    <xdr:ext cx="405111" cy="259045"/>
    <xdr:sp macro="" textlink="">
      <xdr:nvSpPr>
        <xdr:cNvPr id="330" name="n_3aveValue【市民会館】&#10;有形固定資産減価償却率">
          <a:extLst>
            <a:ext uri="{FF2B5EF4-FFF2-40B4-BE49-F238E27FC236}">
              <a16:creationId xmlns:a16="http://schemas.microsoft.com/office/drawing/2014/main" id="{00000000-0008-0000-0200-00004A010000}"/>
            </a:ext>
          </a:extLst>
        </xdr:cNvPr>
        <xdr:cNvSpPr txBox="1"/>
      </xdr:nvSpPr>
      <xdr:spPr>
        <a:xfrm>
          <a:off x="1816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331" name="n_4aveValue【市民会館】&#10;有形固定資産減価償却率">
          <a:extLst>
            <a:ext uri="{FF2B5EF4-FFF2-40B4-BE49-F238E27FC236}">
              <a16:creationId xmlns:a16="http://schemas.microsoft.com/office/drawing/2014/main" id="{00000000-0008-0000-0200-00004B010000}"/>
            </a:ext>
          </a:extLst>
        </xdr:cNvPr>
        <xdr:cNvSpPr txBox="1"/>
      </xdr:nvSpPr>
      <xdr:spPr>
        <a:xfrm>
          <a:off x="927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8272</xdr:rowOff>
    </xdr:from>
    <xdr:ext cx="405111" cy="259045"/>
    <xdr:sp macro="" textlink="">
      <xdr:nvSpPr>
        <xdr:cNvPr id="332" name="n_1main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143527</xdr:rowOff>
    </xdr:from>
    <xdr:ext cx="405111" cy="259045"/>
    <xdr:sp macro="" textlink="">
      <xdr:nvSpPr>
        <xdr:cNvPr id="333" name="n_2main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101616</xdr:rowOff>
    </xdr:from>
    <xdr:ext cx="405111" cy="259045"/>
    <xdr:sp macro="" textlink="">
      <xdr:nvSpPr>
        <xdr:cNvPr id="334" name="n_3main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00000000-0008-0000-0200-00006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59" name="【市民会館】&#10;一人当たり面積最小値テキスト">
          <a:extLst>
            <a:ext uri="{FF2B5EF4-FFF2-40B4-BE49-F238E27FC236}">
              <a16:creationId xmlns:a16="http://schemas.microsoft.com/office/drawing/2014/main" id="{00000000-0008-0000-0200-000067010000}"/>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61" name="【市民会館】&#10;一人当たり面積最大値テキスト">
          <a:extLst>
            <a:ext uri="{FF2B5EF4-FFF2-40B4-BE49-F238E27FC236}">
              <a16:creationId xmlns:a16="http://schemas.microsoft.com/office/drawing/2014/main" id="{00000000-0008-0000-0200-000069010000}"/>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70883</xdr:rowOff>
    </xdr:from>
    <xdr:ext cx="469744" cy="259045"/>
    <xdr:sp macro="" textlink="">
      <xdr:nvSpPr>
        <xdr:cNvPr id="363" name="【市民会館】&#10;一人当たり面積平均値テキスト">
          <a:extLst>
            <a:ext uri="{FF2B5EF4-FFF2-40B4-BE49-F238E27FC236}">
              <a16:creationId xmlns:a16="http://schemas.microsoft.com/office/drawing/2014/main" id="{00000000-0008-0000-0200-00006B010000}"/>
            </a:ext>
          </a:extLst>
        </xdr:cNvPr>
        <xdr:cNvSpPr txBox="1"/>
      </xdr:nvSpPr>
      <xdr:spPr>
        <a:xfrm>
          <a:off x="10515600" y="18244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81026</xdr:rowOff>
    </xdr:from>
    <xdr:to>
      <xdr:col>55</xdr:col>
      <xdr:colOff>50800</xdr:colOff>
      <xdr:row>105</xdr:row>
      <xdr:rowOff>11176</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0426700" y="179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103903</xdr:rowOff>
    </xdr:from>
    <xdr:ext cx="469744" cy="259045"/>
    <xdr:sp macro="" textlink="">
      <xdr:nvSpPr>
        <xdr:cNvPr id="375" name="【市民会館】&#10;一人当たり面積該当値テキスト">
          <a:extLst>
            <a:ext uri="{FF2B5EF4-FFF2-40B4-BE49-F238E27FC236}">
              <a16:creationId xmlns:a16="http://schemas.microsoft.com/office/drawing/2014/main" id="{00000000-0008-0000-0200-000077010000}"/>
            </a:ext>
          </a:extLst>
        </xdr:cNvPr>
        <xdr:cNvSpPr txBox="1"/>
      </xdr:nvSpPr>
      <xdr:spPr>
        <a:xfrm>
          <a:off x="10515600" y="1776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100076</xdr:rowOff>
    </xdr:from>
    <xdr:to>
      <xdr:col>50</xdr:col>
      <xdr:colOff>165100</xdr:colOff>
      <xdr:row>105</xdr:row>
      <xdr:rowOff>30226</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9588500" y="179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131826</xdr:rowOff>
    </xdr:from>
    <xdr:to>
      <xdr:col>55</xdr:col>
      <xdr:colOff>0</xdr:colOff>
      <xdr:row>104</xdr:row>
      <xdr:rowOff>150876</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9639300" y="1796262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112268</xdr:rowOff>
    </xdr:from>
    <xdr:to>
      <xdr:col>46</xdr:col>
      <xdr:colOff>38100</xdr:colOff>
      <xdr:row>105</xdr:row>
      <xdr:rowOff>42418</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8699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150876</xdr:rowOff>
    </xdr:from>
    <xdr:to>
      <xdr:col>50</xdr:col>
      <xdr:colOff>114300</xdr:colOff>
      <xdr:row>104</xdr:row>
      <xdr:rowOff>163068</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8750300" y="179816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121413</xdr:rowOff>
    </xdr:from>
    <xdr:to>
      <xdr:col>41</xdr:col>
      <xdr:colOff>101600</xdr:colOff>
      <xdr:row>105</xdr:row>
      <xdr:rowOff>51563</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7810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163068</xdr:rowOff>
    </xdr:from>
    <xdr:to>
      <xdr:col>45</xdr:col>
      <xdr:colOff>177800</xdr:colOff>
      <xdr:row>105</xdr:row>
      <xdr:rowOff>763</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7861300" y="179938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35831</xdr:rowOff>
    </xdr:from>
    <xdr:ext cx="469744" cy="259045"/>
    <xdr:sp macro="" textlink="">
      <xdr:nvSpPr>
        <xdr:cNvPr id="382" name="n_1aveValue【市民会館】&#10;一人当たり面積">
          <a:extLst>
            <a:ext uri="{FF2B5EF4-FFF2-40B4-BE49-F238E27FC236}">
              <a16:creationId xmlns:a16="http://schemas.microsoft.com/office/drawing/2014/main" id="{00000000-0008-0000-0200-00007E010000}"/>
            </a:ext>
          </a:extLst>
        </xdr:cNvPr>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383" name="n_2aveValue【市民会館】&#10;一人当たり面積">
          <a:extLst>
            <a:ext uri="{FF2B5EF4-FFF2-40B4-BE49-F238E27FC236}">
              <a16:creationId xmlns:a16="http://schemas.microsoft.com/office/drawing/2014/main" id="{00000000-0008-0000-0200-00007F010000}"/>
            </a:ext>
          </a:extLst>
        </xdr:cNvPr>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384" name="n_3aveValue【市民会館】&#10;一人当たり面積">
          <a:extLst>
            <a:ext uri="{FF2B5EF4-FFF2-40B4-BE49-F238E27FC236}">
              <a16:creationId xmlns:a16="http://schemas.microsoft.com/office/drawing/2014/main" id="{00000000-0008-0000-0200-000080010000}"/>
            </a:ext>
          </a:extLst>
        </xdr:cNvPr>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385" name="n_4aveValue【市民会館】&#10;一人当たり面積">
          <a:extLst>
            <a:ext uri="{FF2B5EF4-FFF2-40B4-BE49-F238E27FC236}">
              <a16:creationId xmlns:a16="http://schemas.microsoft.com/office/drawing/2014/main" id="{00000000-0008-0000-0200-000081010000}"/>
            </a:ext>
          </a:extLst>
        </xdr:cNvPr>
        <xdr:cNvSpPr txBox="1"/>
      </xdr:nvSpPr>
      <xdr:spPr>
        <a:xfrm>
          <a:off x="6737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46753</xdr:rowOff>
    </xdr:from>
    <xdr:ext cx="469744" cy="259045"/>
    <xdr:sp macro="" textlink="">
      <xdr:nvSpPr>
        <xdr:cNvPr id="386" name="n_1mainValue【市民会館】&#10;一人当たり面積">
          <a:extLst>
            <a:ext uri="{FF2B5EF4-FFF2-40B4-BE49-F238E27FC236}">
              <a16:creationId xmlns:a16="http://schemas.microsoft.com/office/drawing/2014/main" id="{00000000-0008-0000-0200-000082010000}"/>
            </a:ext>
          </a:extLst>
        </xdr:cNvPr>
        <xdr:cNvSpPr txBox="1"/>
      </xdr:nvSpPr>
      <xdr:spPr>
        <a:xfrm>
          <a:off x="9391727" y="1770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58945</xdr:rowOff>
    </xdr:from>
    <xdr:ext cx="469744" cy="259045"/>
    <xdr:sp macro="" textlink="">
      <xdr:nvSpPr>
        <xdr:cNvPr id="387" name="n_2mainValue【市民会館】&#10;一人当たり面積">
          <a:extLst>
            <a:ext uri="{FF2B5EF4-FFF2-40B4-BE49-F238E27FC236}">
              <a16:creationId xmlns:a16="http://schemas.microsoft.com/office/drawing/2014/main" id="{00000000-0008-0000-0200-000083010000}"/>
            </a:ext>
          </a:extLst>
        </xdr:cNvPr>
        <xdr:cNvSpPr txBox="1"/>
      </xdr:nvSpPr>
      <xdr:spPr>
        <a:xfrm>
          <a:off x="8515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68090</xdr:rowOff>
    </xdr:from>
    <xdr:ext cx="469744" cy="259045"/>
    <xdr:sp macro="" textlink="">
      <xdr:nvSpPr>
        <xdr:cNvPr id="388" name="n_3mainValue【市民会館】&#10;一人当たり面積">
          <a:extLst>
            <a:ext uri="{FF2B5EF4-FFF2-40B4-BE49-F238E27FC236}">
              <a16:creationId xmlns:a16="http://schemas.microsoft.com/office/drawing/2014/main" id="{00000000-0008-0000-0200-000084010000}"/>
            </a:ext>
          </a:extLst>
        </xdr:cNvPr>
        <xdr:cNvSpPr txBox="1"/>
      </xdr:nvSpPr>
      <xdr:spPr>
        <a:xfrm>
          <a:off x="7626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00000000-0008-0000-02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5" name="【一般廃棄物処理施設】&#10;有形固定資産減価償却率最小値テキスト">
          <a:extLst>
            <a:ext uri="{FF2B5EF4-FFF2-40B4-BE49-F238E27FC236}">
              <a16:creationId xmlns:a16="http://schemas.microsoft.com/office/drawing/2014/main" id="{00000000-0008-0000-0200-00009F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17" name="【一般廃棄物処理施設】&#10;有形固定資産減価償却率最大値テキスト">
          <a:extLst>
            <a:ext uri="{FF2B5EF4-FFF2-40B4-BE49-F238E27FC236}">
              <a16:creationId xmlns:a16="http://schemas.microsoft.com/office/drawing/2014/main" id="{00000000-0008-0000-0200-0000A1010000}"/>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00000000-0008-0000-0200-0000A3010000}"/>
            </a:ext>
          </a:extLst>
        </xdr:cNvPr>
        <xdr:cNvSpPr txBox="1"/>
      </xdr:nvSpPr>
      <xdr:spPr>
        <a:xfrm>
          <a:off x="16357600" y="646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33564</xdr:rowOff>
    </xdr:from>
    <xdr:to>
      <xdr:col>85</xdr:col>
      <xdr:colOff>177800</xdr:colOff>
      <xdr:row>37</xdr:row>
      <xdr:rowOff>135164</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62687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56441</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id="{00000000-0008-0000-0200-0000AF010000}"/>
            </a:ext>
          </a:extLst>
        </xdr:cNvPr>
        <xdr:cNvSpPr txBox="1"/>
      </xdr:nvSpPr>
      <xdr:spPr>
        <a:xfrm>
          <a:off x="16357600"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38463</xdr:rowOff>
    </xdr:from>
    <xdr:to>
      <xdr:col>81</xdr:col>
      <xdr:colOff>101600</xdr:colOff>
      <xdr:row>37</xdr:row>
      <xdr:rowOff>140063</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5430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84364</xdr:rowOff>
    </xdr:from>
    <xdr:to>
      <xdr:col>85</xdr:col>
      <xdr:colOff>127000</xdr:colOff>
      <xdr:row>37</xdr:row>
      <xdr:rowOff>89263</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flipV="1">
          <a:off x="15481300" y="642801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4541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40277</xdr:rowOff>
    </xdr:from>
    <xdr:to>
      <xdr:col>81</xdr:col>
      <xdr:colOff>50800</xdr:colOff>
      <xdr:row>37</xdr:row>
      <xdr:rowOff>89263</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4592300" y="638392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125004</xdr:rowOff>
    </xdr:from>
    <xdr:to>
      <xdr:col>72</xdr:col>
      <xdr:colOff>38100</xdr:colOff>
      <xdr:row>37</xdr:row>
      <xdr:rowOff>55154</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3652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4354</xdr:rowOff>
    </xdr:from>
    <xdr:to>
      <xdr:col>76</xdr:col>
      <xdr:colOff>114300</xdr:colOff>
      <xdr:row>37</xdr:row>
      <xdr:rowOff>40277</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3703300" y="63480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4173</xdr:rowOff>
    </xdr:from>
    <xdr:to>
      <xdr:col>67</xdr:col>
      <xdr:colOff>101600</xdr:colOff>
      <xdr:row>36</xdr:row>
      <xdr:rowOff>105773</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2763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54973</xdr:rowOff>
    </xdr:from>
    <xdr:to>
      <xdr:col>71</xdr:col>
      <xdr:colOff>177800</xdr:colOff>
      <xdr:row>37</xdr:row>
      <xdr:rowOff>4354</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814300" y="622717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4389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156590</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5266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71681</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3500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122300</xdr:rowOff>
    </xdr:from>
    <xdr:ext cx="405111" cy="259045"/>
    <xdr:sp macro="" textlink="">
      <xdr:nvSpPr>
        <xdr:cNvPr id="447" name="n_4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2611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00000000-0008-0000-02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72" name="【一般廃棄物処理施設】&#10;一人当たり有形固定資産（償却資産）額最小値テキスト">
          <a:extLst>
            <a:ext uri="{FF2B5EF4-FFF2-40B4-BE49-F238E27FC236}">
              <a16:creationId xmlns:a16="http://schemas.microsoft.com/office/drawing/2014/main" id="{00000000-0008-0000-0200-0000D8010000}"/>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74" name="【一般廃棄物処理施設】&#10;一人当たり有形固定資産（償却資産）額最大値テキスト">
          <a:extLst>
            <a:ext uri="{FF2B5EF4-FFF2-40B4-BE49-F238E27FC236}">
              <a16:creationId xmlns:a16="http://schemas.microsoft.com/office/drawing/2014/main" id="{00000000-0008-0000-0200-0000DA010000}"/>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476" name="【一般廃棄物処理施設】&#10;一人当たり有形固定資産（償却資産）額平均値テキスト">
          <a:extLst>
            <a:ext uri="{FF2B5EF4-FFF2-40B4-BE49-F238E27FC236}">
              <a16:creationId xmlns:a16="http://schemas.microsoft.com/office/drawing/2014/main" id="{00000000-0008-0000-0200-0000DC010000}"/>
            </a:ext>
          </a:extLst>
        </xdr:cNvPr>
        <xdr:cNvSpPr txBox="1"/>
      </xdr:nvSpPr>
      <xdr:spPr>
        <a:xfrm>
          <a:off x="22199600" y="7042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14618</xdr:rowOff>
    </xdr:from>
    <xdr:to>
      <xdr:col>116</xdr:col>
      <xdr:colOff>114300</xdr:colOff>
      <xdr:row>41</xdr:row>
      <xdr:rowOff>116218</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22110700" y="70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37495</xdr:rowOff>
    </xdr:from>
    <xdr:ext cx="599010" cy="259045"/>
    <xdr:sp macro="" textlink="">
      <xdr:nvSpPr>
        <xdr:cNvPr id="488" name="【一般廃棄物処理施設】&#10;一人当たり有形固定資産（償却資産）額該当値テキスト">
          <a:extLst>
            <a:ext uri="{FF2B5EF4-FFF2-40B4-BE49-F238E27FC236}">
              <a16:creationId xmlns:a16="http://schemas.microsoft.com/office/drawing/2014/main" id="{00000000-0008-0000-0200-0000E8010000}"/>
            </a:ext>
          </a:extLst>
        </xdr:cNvPr>
        <xdr:cNvSpPr txBox="1"/>
      </xdr:nvSpPr>
      <xdr:spPr>
        <a:xfrm>
          <a:off x="22199600" y="689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26405</xdr:rowOff>
    </xdr:from>
    <xdr:to>
      <xdr:col>112</xdr:col>
      <xdr:colOff>38100</xdr:colOff>
      <xdr:row>41</xdr:row>
      <xdr:rowOff>128005</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1272500" y="70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65418</xdr:rowOff>
    </xdr:from>
    <xdr:to>
      <xdr:col>116</xdr:col>
      <xdr:colOff>63500</xdr:colOff>
      <xdr:row>41</xdr:row>
      <xdr:rowOff>77205</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21323300" y="7094868"/>
          <a:ext cx="8382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27471</xdr:rowOff>
    </xdr:from>
    <xdr:to>
      <xdr:col>107</xdr:col>
      <xdr:colOff>101600</xdr:colOff>
      <xdr:row>41</xdr:row>
      <xdr:rowOff>129071</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20383500" y="70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77205</xdr:rowOff>
    </xdr:from>
    <xdr:to>
      <xdr:col>111</xdr:col>
      <xdr:colOff>177800</xdr:colOff>
      <xdr:row>41</xdr:row>
      <xdr:rowOff>78271</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0434300" y="7106655"/>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40824</xdr:rowOff>
    </xdr:from>
    <xdr:to>
      <xdr:col>102</xdr:col>
      <xdr:colOff>165100</xdr:colOff>
      <xdr:row>41</xdr:row>
      <xdr:rowOff>142424</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9494500" y="70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78271</xdr:rowOff>
    </xdr:from>
    <xdr:to>
      <xdr:col>107</xdr:col>
      <xdr:colOff>50800</xdr:colOff>
      <xdr:row>41</xdr:row>
      <xdr:rowOff>91624</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19545300" y="7107721"/>
          <a:ext cx="889000" cy="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40696</xdr:rowOff>
    </xdr:from>
    <xdr:to>
      <xdr:col>98</xdr:col>
      <xdr:colOff>38100</xdr:colOff>
      <xdr:row>41</xdr:row>
      <xdr:rowOff>142296</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8605500" y="70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91496</xdr:rowOff>
    </xdr:from>
    <xdr:to>
      <xdr:col>102</xdr:col>
      <xdr:colOff>114300</xdr:colOff>
      <xdr:row>41</xdr:row>
      <xdr:rowOff>91624</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8656300" y="7120946"/>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497" name="n_1aveValue【一般廃棄物処理施設】&#10;一人当たり有形固定資産（償却資産）額">
          <a:extLst>
            <a:ext uri="{FF2B5EF4-FFF2-40B4-BE49-F238E27FC236}">
              <a16:creationId xmlns:a16="http://schemas.microsoft.com/office/drawing/2014/main" id="{00000000-0008-0000-0200-0000F1010000}"/>
            </a:ext>
          </a:extLst>
        </xdr:cNvPr>
        <xdr:cNvSpPr txBox="1"/>
      </xdr:nvSpPr>
      <xdr:spPr>
        <a:xfrm>
          <a:off x="2101109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498" name="n_2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0134795" y="71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499" name="n_3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19245795"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500" name="n_4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8356795" y="71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144532</xdr:rowOff>
    </xdr:from>
    <xdr:ext cx="599010" cy="259045"/>
    <xdr:sp macro="" textlink="">
      <xdr:nvSpPr>
        <xdr:cNvPr id="501" name="n_1main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21011095" y="683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145598</xdr:rowOff>
    </xdr:from>
    <xdr:ext cx="599010" cy="259045"/>
    <xdr:sp macro="" textlink="">
      <xdr:nvSpPr>
        <xdr:cNvPr id="502" name="n_2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0134795" y="683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158951</xdr:rowOff>
    </xdr:from>
    <xdr:ext cx="599010" cy="259045"/>
    <xdr:sp macro="" textlink="">
      <xdr:nvSpPr>
        <xdr:cNvPr id="503" name="n_3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9245795" y="684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158823</xdr:rowOff>
    </xdr:from>
    <xdr:ext cx="599010" cy="259045"/>
    <xdr:sp macro="" textlink="">
      <xdr:nvSpPr>
        <xdr:cNvPr id="504" name="n_4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8356795" y="684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00000000-0008-0000-0200-00002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00000000-0008-0000-0200-00002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49" name="【消防施設】&#10;有形固定資産減価償却率最大値テキスト">
          <a:extLst>
            <a:ext uri="{FF2B5EF4-FFF2-40B4-BE49-F238E27FC236}">
              <a16:creationId xmlns:a16="http://schemas.microsoft.com/office/drawing/2014/main" id="{00000000-0008-0000-0200-000025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00000000-0008-0000-0200-000027020000}"/>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28121</xdr:rowOff>
    </xdr:from>
    <xdr:to>
      <xdr:col>85</xdr:col>
      <xdr:colOff>177800</xdr:colOff>
      <xdr:row>81</xdr:row>
      <xdr:rowOff>129721</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6268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50998</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00000000-0008-0000-0200-000033020000}"/>
            </a:ext>
          </a:extLst>
        </xdr:cNvPr>
        <xdr:cNvSpPr txBox="1"/>
      </xdr:nvSpPr>
      <xdr:spPr>
        <a:xfrm>
          <a:off x="16357600" y="1376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81</xdr:row>
      <xdr:rowOff>78921</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5481300" y="1393698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132624</xdr:rowOff>
    </xdr:from>
    <xdr:to>
      <xdr:col>76</xdr:col>
      <xdr:colOff>165100</xdr:colOff>
      <xdr:row>81</xdr:row>
      <xdr:rowOff>62774</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4541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11974</xdr:rowOff>
    </xdr:from>
    <xdr:to>
      <xdr:col>81</xdr:col>
      <xdr:colOff>50800</xdr:colOff>
      <xdr:row>81</xdr:row>
      <xdr:rowOff>49530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4592300" y="138994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3652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11974</xdr:rowOff>
    </xdr:from>
    <xdr:to>
      <xdr:col>76</xdr:col>
      <xdr:colOff>114300</xdr:colOff>
      <xdr:row>82</xdr:row>
      <xdr:rowOff>105048</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13703300" y="13899424"/>
          <a:ext cx="889000" cy="2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150586</xdr:rowOff>
    </xdr:from>
    <xdr:to>
      <xdr:col>67</xdr:col>
      <xdr:colOff>101600</xdr:colOff>
      <xdr:row>83</xdr:row>
      <xdr:rowOff>80736</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2763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105048</xdr:rowOff>
    </xdr:from>
    <xdr:to>
      <xdr:col>71</xdr:col>
      <xdr:colOff>177800</xdr:colOff>
      <xdr:row>83</xdr:row>
      <xdr:rowOff>29936</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12814300" y="14163948"/>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72" name="n_1aveValue【消防施設】&#10;有形固定資産減価償却率">
          <a:extLst>
            <a:ext uri="{FF2B5EF4-FFF2-40B4-BE49-F238E27FC236}">
              <a16:creationId xmlns:a16="http://schemas.microsoft.com/office/drawing/2014/main" id="{00000000-0008-0000-0200-00003C02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73" name="n_2aveValue【消防施設】&#10;有形固定資産減価償却率">
          <a:extLst>
            <a:ext uri="{FF2B5EF4-FFF2-40B4-BE49-F238E27FC236}">
              <a16:creationId xmlns:a16="http://schemas.microsoft.com/office/drawing/2014/main" id="{00000000-0008-0000-0200-00003D020000}"/>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74" name="n_3aveValue【消防施設】&#10;有形固定資産減価償却率">
          <a:extLst>
            <a:ext uri="{FF2B5EF4-FFF2-40B4-BE49-F238E27FC236}">
              <a16:creationId xmlns:a16="http://schemas.microsoft.com/office/drawing/2014/main" id="{00000000-0008-0000-0200-00003E02000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75" name="n_4aveValue【消防施設】&#10;有形固定資産減価償却率">
          <a:extLst>
            <a:ext uri="{FF2B5EF4-FFF2-40B4-BE49-F238E27FC236}">
              <a16:creationId xmlns:a16="http://schemas.microsoft.com/office/drawing/2014/main" id="{00000000-0008-0000-0200-00003F020000}"/>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576" name="n_1mainValue【消防施設】&#10;有形固定資産減価償却率">
          <a:extLst>
            <a:ext uri="{FF2B5EF4-FFF2-40B4-BE49-F238E27FC236}">
              <a16:creationId xmlns:a16="http://schemas.microsoft.com/office/drawing/2014/main" id="{00000000-0008-0000-0200-000040020000}"/>
            </a:ext>
          </a:extLst>
        </xdr:cNvPr>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79301</xdr:rowOff>
    </xdr:from>
    <xdr:ext cx="405111" cy="259045"/>
    <xdr:sp macro="" textlink="">
      <xdr:nvSpPr>
        <xdr:cNvPr id="577" name="n_2mainValue【消防施設】&#10;有形固定資産減価償却率">
          <a:extLst>
            <a:ext uri="{FF2B5EF4-FFF2-40B4-BE49-F238E27FC236}">
              <a16:creationId xmlns:a16="http://schemas.microsoft.com/office/drawing/2014/main" id="{00000000-0008-0000-0200-000041020000}"/>
            </a:ext>
          </a:extLst>
        </xdr:cNvPr>
        <xdr:cNvSpPr txBox="1"/>
      </xdr:nvSpPr>
      <xdr:spPr>
        <a:xfrm>
          <a:off x="143897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78" name="n_3mainValue【消防施設】&#10;有形固定資産減価償却率">
          <a:extLst>
            <a:ext uri="{FF2B5EF4-FFF2-40B4-BE49-F238E27FC236}">
              <a16:creationId xmlns:a16="http://schemas.microsoft.com/office/drawing/2014/main" id="{00000000-0008-0000-0200-000042020000}"/>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71863</xdr:rowOff>
    </xdr:from>
    <xdr:ext cx="405111" cy="259045"/>
    <xdr:sp macro="" textlink="">
      <xdr:nvSpPr>
        <xdr:cNvPr id="579" name="n_4mainValue【消防施設】&#10;有形固定資産減価償却率">
          <a:extLst>
            <a:ext uri="{FF2B5EF4-FFF2-40B4-BE49-F238E27FC236}">
              <a16:creationId xmlns:a16="http://schemas.microsoft.com/office/drawing/2014/main" id="{00000000-0008-0000-0200-000043020000}"/>
            </a:ext>
          </a:extLst>
        </xdr:cNvPr>
        <xdr:cNvSpPr txBox="1"/>
      </xdr:nvSpPr>
      <xdr:spPr>
        <a:xfrm>
          <a:off x="12611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id="{00000000-0008-0000-0200-00005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2" name="【消防施設】&#10;一人当たり面積最小値テキスト">
          <a:extLst>
            <a:ext uri="{FF2B5EF4-FFF2-40B4-BE49-F238E27FC236}">
              <a16:creationId xmlns:a16="http://schemas.microsoft.com/office/drawing/2014/main" id="{00000000-0008-0000-0200-00005A020000}"/>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04" name="【消防施設】&#10;一人当たり面積最大値テキスト">
          <a:extLst>
            <a:ext uri="{FF2B5EF4-FFF2-40B4-BE49-F238E27FC236}">
              <a16:creationId xmlns:a16="http://schemas.microsoft.com/office/drawing/2014/main" id="{00000000-0008-0000-0200-00005C02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606" name="【消防施設】&#10;一人当たり面積平均値テキスト">
          <a:extLst>
            <a:ext uri="{FF2B5EF4-FFF2-40B4-BE49-F238E27FC236}">
              <a16:creationId xmlns:a16="http://schemas.microsoft.com/office/drawing/2014/main" id="{00000000-0008-0000-0200-00005E020000}"/>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115315</xdr:rowOff>
    </xdr:from>
    <xdr:to>
      <xdr:col>116</xdr:col>
      <xdr:colOff>114300</xdr:colOff>
      <xdr:row>84</xdr:row>
      <xdr:rowOff>45465</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221107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138192</xdr:rowOff>
    </xdr:from>
    <xdr:ext cx="469744" cy="259045"/>
    <xdr:sp macro="" textlink="">
      <xdr:nvSpPr>
        <xdr:cNvPr id="618" name="【消防施設】&#10;一人当たり面積該当値テキスト">
          <a:extLst>
            <a:ext uri="{FF2B5EF4-FFF2-40B4-BE49-F238E27FC236}">
              <a16:creationId xmlns:a16="http://schemas.microsoft.com/office/drawing/2014/main" id="{00000000-0008-0000-0200-00006A020000}"/>
            </a:ext>
          </a:extLst>
        </xdr:cNvPr>
        <xdr:cNvSpPr txBox="1"/>
      </xdr:nvSpPr>
      <xdr:spPr>
        <a:xfrm>
          <a:off x="22199600" y="141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129032</xdr:rowOff>
    </xdr:from>
    <xdr:to>
      <xdr:col>112</xdr:col>
      <xdr:colOff>38100</xdr:colOff>
      <xdr:row>84</xdr:row>
      <xdr:rowOff>59182</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21272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166115</xdr:rowOff>
    </xdr:from>
    <xdr:to>
      <xdr:col>116</xdr:col>
      <xdr:colOff>63500</xdr:colOff>
      <xdr:row>84</xdr:row>
      <xdr:rowOff>8382</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flipV="1">
          <a:off x="21323300" y="1439646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xdr:rowOff>
    </xdr:from>
    <xdr:to>
      <xdr:col>111</xdr:col>
      <xdr:colOff>177800</xdr:colOff>
      <xdr:row>84</xdr:row>
      <xdr:rowOff>15239</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20434300" y="1441018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85</xdr:row>
      <xdr:rowOff>31242</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9545300" y="14417039"/>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131318</xdr:rowOff>
    </xdr:from>
    <xdr:to>
      <xdr:col>98</xdr:col>
      <xdr:colOff>38100</xdr:colOff>
      <xdr:row>85</xdr:row>
      <xdr:rowOff>61468</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18605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10668</xdr:rowOff>
    </xdr:from>
    <xdr:to>
      <xdr:col>102</xdr:col>
      <xdr:colOff>114300</xdr:colOff>
      <xdr:row>85</xdr:row>
      <xdr:rowOff>31242</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656300" y="145839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627" name="n_1aveValue【消防施設】&#10;一人当たり面積">
          <a:extLst>
            <a:ext uri="{FF2B5EF4-FFF2-40B4-BE49-F238E27FC236}">
              <a16:creationId xmlns:a16="http://schemas.microsoft.com/office/drawing/2014/main" id="{00000000-0008-0000-0200-000073020000}"/>
            </a:ext>
          </a:extLst>
        </xdr:cNvPr>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628" name="n_2aveValue【消防施設】&#10;一人当たり面積">
          <a:extLst>
            <a:ext uri="{FF2B5EF4-FFF2-40B4-BE49-F238E27FC236}">
              <a16:creationId xmlns:a16="http://schemas.microsoft.com/office/drawing/2014/main" id="{00000000-0008-0000-0200-000074020000}"/>
            </a:ext>
          </a:extLst>
        </xdr:cNvPr>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29" name="n_3aveValue【消防施設】&#10;一人当たり面積">
          <a:extLst>
            <a:ext uri="{FF2B5EF4-FFF2-40B4-BE49-F238E27FC236}">
              <a16:creationId xmlns:a16="http://schemas.microsoft.com/office/drawing/2014/main" id="{00000000-0008-0000-0200-00007502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30" name="n_4aveValue【消防施設】&#10;一人当たり面積">
          <a:extLst>
            <a:ext uri="{FF2B5EF4-FFF2-40B4-BE49-F238E27FC236}">
              <a16:creationId xmlns:a16="http://schemas.microsoft.com/office/drawing/2014/main" id="{00000000-0008-0000-0200-000076020000}"/>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75709</xdr:rowOff>
    </xdr:from>
    <xdr:ext cx="469744" cy="259045"/>
    <xdr:sp macro="" textlink="">
      <xdr:nvSpPr>
        <xdr:cNvPr id="631" name="n_1mainValue【消防施設】&#10;一人当たり面積">
          <a:extLst>
            <a:ext uri="{FF2B5EF4-FFF2-40B4-BE49-F238E27FC236}">
              <a16:creationId xmlns:a16="http://schemas.microsoft.com/office/drawing/2014/main" id="{00000000-0008-0000-0200-000077020000}"/>
            </a:ext>
          </a:extLst>
        </xdr:cNvPr>
        <xdr:cNvSpPr txBox="1"/>
      </xdr:nvSpPr>
      <xdr:spPr>
        <a:xfrm>
          <a:off x="210757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632" name="n_2mainValue【消防施設】&#10;一人当たり面積">
          <a:extLst>
            <a:ext uri="{FF2B5EF4-FFF2-40B4-BE49-F238E27FC236}">
              <a16:creationId xmlns:a16="http://schemas.microsoft.com/office/drawing/2014/main" id="{00000000-0008-0000-0200-000078020000}"/>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633" name="n_3mainValue【消防施設】&#10;一人当たり面積">
          <a:extLst>
            <a:ext uri="{FF2B5EF4-FFF2-40B4-BE49-F238E27FC236}">
              <a16:creationId xmlns:a16="http://schemas.microsoft.com/office/drawing/2014/main" id="{00000000-0008-0000-0200-000079020000}"/>
            </a:ext>
          </a:extLst>
        </xdr:cNvPr>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52595</xdr:rowOff>
    </xdr:from>
    <xdr:ext cx="469744" cy="259045"/>
    <xdr:sp macro="" textlink="">
      <xdr:nvSpPr>
        <xdr:cNvPr id="634" name="n_4mainValue【消防施設】&#10;一人当たり面積">
          <a:extLst>
            <a:ext uri="{FF2B5EF4-FFF2-40B4-BE49-F238E27FC236}">
              <a16:creationId xmlns:a16="http://schemas.microsoft.com/office/drawing/2014/main" id="{00000000-0008-0000-0200-00007A020000}"/>
            </a:ext>
          </a:extLst>
        </xdr:cNvPr>
        <xdr:cNvSpPr txBox="1"/>
      </xdr:nvSpPr>
      <xdr:spPr>
        <a:xfrm>
          <a:off x="18421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a:extLst>
            <a:ext uri="{FF2B5EF4-FFF2-40B4-BE49-F238E27FC236}">
              <a16:creationId xmlns:a16="http://schemas.microsoft.com/office/drawing/2014/main" id="{00000000-0008-0000-02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9" name="【庁舎】&#10;有形固定資産減価償却率最小値テキスト">
          <a:extLst>
            <a:ext uri="{FF2B5EF4-FFF2-40B4-BE49-F238E27FC236}">
              <a16:creationId xmlns:a16="http://schemas.microsoft.com/office/drawing/2014/main" id="{00000000-0008-0000-0200-000093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1" name="【庁舎】&#10;有形固定資産減価償却率最大値テキスト">
          <a:extLst>
            <a:ext uri="{FF2B5EF4-FFF2-40B4-BE49-F238E27FC236}">
              <a16:creationId xmlns:a16="http://schemas.microsoft.com/office/drawing/2014/main" id="{00000000-0008-0000-0200-000095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63" name="【庁舎】&#10;有形固定資産減価償却率平均値テキスト">
          <a:extLst>
            <a:ext uri="{FF2B5EF4-FFF2-40B4-BE49-F238E27FC236}">
              <a16:creationId xmlns:a16="http://schemas.microsoft.com/office/drawing/2014/main" id="{00000000-0008-0000-0200-000097020000}"/>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675" name="【庁舎】&#10;有形固定資産減価償却率該当値テキスト">
          <a:extLst>
            <a:ext uri="{FF2B5EF4-FFF2-40B4-BE49-F238E27FC236}">
              <a16:creationId xmlns:a16="http://schemas.microsoft.com/office/drawing/2014/main" id="{00000000-0008-0000-0200-0000A3020000}"/>
            </a:ext>
          </a:extLst>
        </xdr:cNvPr>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15239</xdr:rowOff>
    </xdr:from>
    <xdr:to>
      <xdr:col>81</xdr:col>
      <xdr:colOff>101600</xdr:colOff>
      <xdr:row>102</xdr:row>
      <xdr:rowOff>116839</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5430500" y="175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66039</xdr:rowOff>
    </xdr:from>
    <xdr:to>
      <xdr:col>85</xdr:col>
      <xdr:colOff>127000</xdr:colOff>
      <xdr:row>102</xdr:row>
      <xdr:rowOff>76200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5481300" y="17553939"/>
          <a:ext cx="8382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162561</xdr:rowOff>
    </xdr:from>
    <xdr:to>
      <xdr:col>76</xdr:col>
      <xdr:colOff>165100</xdr:colOff>
      <xdr:row>102</xdr:row>
      <xdr:rowOff>92711</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4541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41911</xdr:rowOff>
    </xdr:from>
    <xdr:to>
      <xdr:col>81</xdr:col>
      <xdr:colOff>50800</xdr:colOff>
      <xdr:row>102</xdr:row>
      <xdr:rowOff>66039</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4592300" y="175298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111761</xdr:rowOff>
    </xdr:from>
    <xdr:to>
      <xdr:col>72</xdr:col>
      <xdr:colOff>38100</xdr:colOff>
      <xdr:row>103</xdr:row>
      <xdr:rowOff>41911</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3652500" y="175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41911</xdr:rowOff>
    </xdr:from>
    <xdr:to>
      <xdr:col>76</xdr:col>
      <xdr:colOff>114300</xdr:colOff>
      <xdr:row>102</xdr:row>
      <xdr:rowOff>162561</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flipV="1">
          <a:off x="13703300" y="175298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78739</xdr:rowOff>
    </xdr:from>
    <xdr:to>
      <xdr:col>67</xdr:col>
      <xdr:colOff>101600</xdr:colOff>
      <xdr:row>103</xdr:row>
      <xdr:rowOff>8889</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2763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129539</xdr:rowOff>
    </xdr:from>
    <xdr:to>
      <xdr:col>71</xdr:col>
      <xdr:colOff>177800</xdr:colOff>
      <xdr:row>102</xdr:row>
      <xdr:rowOff>162561</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2814300" y="17617439"/>
          <a:ext cx="8890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84" name="n_1aveValue【庁舎】&#10;有形固定資産減価償却率">
          <a:extLst>
            <a:ext uri="{FF2B5EF4-FFF2-40B4-BE49-F238E27FC236}">
              <a16:creationId xmlns:a16="http://schemas.microsoft.com/office/drawing/2014/main" id="{00000000-0008-0000-0200-0000AC020000}"/>
            </a:ext>
          </a:extLst>
        </xdr:cNvPr>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85" name="n_2aveValue【庁舎】&#10;有形固定資産減価償却率">
          <a:extLst>
            <a:ext uri="{FF2B5EF4-FFF2-40B4-BE49-F238E27FC236}">
              <a16:creationId xmlns:a16="http://schemas.microsoft.com/office/drawing/2014/main" id="{00000000-0008-0000-0200-0000AD020000}"/>
            </a:ext>
          </a:extLst>
        </xdr:cNvPr>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686" name="n_3aveValue【庁舎】&#10;有形固定資産減価償却率">
          <a:extLst>
            <a:ext uri="{FF2B5EF4-FFF2-40B4-BE49-F238E27FC236}">
              <a16:creationId xmlns:a16="http://schemas.microsoft.com/office/drawing/2014/main" id="{00000000-0008-0000-0200-0000AE020000}"/>
            </a:ext>
          </a:extLst>
        </xdr:cNvPr>
        <xdr:cNvSpPr txBox="1"/>
      </xdr:nvSpPr>
      <xdr:spPr>
        <a:xfrm>
          <a:off x="13500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687" name="n_4aveValue【庁舎】&#10;有形固定資産減価償却率">
          <a:extLst>
            <a:ext uri="{FF2B5EF4-FFF2-40B4-BE49-F238E27FC236}">
              <a16:creationId xmlns:a16="http://schemas.microsoft.com/office/drawing/2014/main" id="{00000000-0008-0000-0200-0000AF020000}"/>
            </a:ext>
          </a:extLst>
        </xdr:cNvPr>
        <xdr:cNvSpPr txBox="1"/>
      </xdr:nvSpPr>
      <xdr:spPr>
        <a:xfrm>
          <a:off x="12611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133366</xdr:rowOff>
    </xdr:from>
    <xdr:ext cx="405111" cy="259045"/>
    <xdr:sp macro="" textlink="">
      <xdr:nvSpPr>
        <xdr:cNvPr id="688" name="n_1mainValue【庁舎】&#10;有形固定資産減価償却率">
          <a:extLst>
            <a:ext uri="{FF2B5EF4-FFF2-40B4-BE49-F238E27FC236}">
              <a16:creationId xmlns:a16="http://schemas.microsoft.com/office/drawing/2014/main" id="{00000000-0008-0000-0200-0000B0020000}"/>
            </a:ext>
          </a:extLst>
        </xdr:cNvPr>
        <xdr:cNvSpPr txBox="1"/>
      </xdr:nvSpPr>
      <xdr:spPr>
        <a:xfrm>
          <a:off x="15266044" y="172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109238</xdr:rowOff>
    </xdr:from>
    <xdr:ext cx="405111" cy="259045"/>
    <xdr:sp macro="" textlink="">
      <xdr:nvSpPr>
        <xdr:cNvPr id="689" name="n_2mainValue【庁舎】&#10;有形固定資産減価償却率">
          <a:extLst>
            <a:ext uri="{FF2B5EF4-FFF2-40B4-BE49-F238E27FC236}">
              <a16:creationId xmlns:a16="http://schemas.microsoft.com/office/drawing/2014/main" id="{00000000-0008-0000-0200-0000B1020000}"/>
            </a:ext>
          </a:extLst>
        </xdr:cNvPr>
        <xdr:cNvSpPr txBox="1"/>
      </xdr:nvSpPr>
      <xdr:spPr>
        <a:xfrm>
          <a:off x="14389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58438</xdr:rowOff>
    </xdr:from>
    <xdr:ext cx="405111" cy="259045"/>
    <xdr:sp macro="" textlink="">
      <xdr:nvSpPr>
        <xdr:cNvPr id="690" name="n_3mainValue【庁舎】&#10;有形固定資産減価償却率">
          <a:extLst>
            <a:ext uri="{FF2B5EF4-FFF2-40B4-BE49-F238E27FC236}">
              <a16:creationId xmlns:a16="http://schemas.microsoft.com/office/drawing/2014/main" id="{00000000-0008-0000-0200-0000B2020000}"/>
            </a:ext>
          </a:extLst>
        </xdr:cNvPr>
        <xdr:cNvSpPr txBox="1"/>
      </xdr:nvSpPr>
      <xdr:spPr>
        <a:xfrm>
          <a:off x="135007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25416</xdr:rowOff>
    </xdr:from>
    <xdr:ext cx="405111" cy="259045"/>
    <xdr:sp macro="" textlink="">
      <xdr:nvSpPr>
        <xdr:cNvPr id="691" name="n_4mainValue【庁舎】&#10;有形固定資産減価償却率">
          <a:extLst>
            <a:ext uri="{FF2B5EF4-FFF2-40B4-BE49-F238E27FC236}">
              <a16:creationId xmlns:a16="http://schemas.microsoft.com/office/drawing/2014/main" id="{00000000-0008-0000-0200-0000B3020000}"/>
            </a:ext>
          </a:extLst>
        </xdr:cNvPr>
        <xdr:cNvSpPr txBox="1"/>
      </xdr:nvSpPr>
      <xdr:spPr>
        <a:xfrm>
          <a:off x="12611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00000000-0008-0000-02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18" name="【庁舎】&#10;一人当たり面積最小値テキスト">
          <a:extLst>
            <a:ext uri="{FF2B5EF4-FFF2-40B4-BE49-F238E27FC236}">
              <a16:creationId xmlns:a16="http://schemas.microsoft.com/office/drawing/2014/main" id="{00000000-0008-0000-0200-0000CE020000}"/>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0" name="【庁舎】&#10;一人当たり面積最大値テキスト">
          <a:extLst>
            <a:ext uri="{FF2B5EF4-FFF2-40B4-BE49-F238E27FC236}">
              <a16:creationId xmlns:a16="http://schemas.microsoft.com/office/drawing/2014/main" id="{00000000-0008-0000-0200-0000D0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22" name="【庁舎】&#10;一人当たり面積平均値テキスト">
          <a:extLst>
            <a:ext uri="{FF2B5EF4-FFF2-40B4-BE49-F238E27FC236}">
              <a16:creationId xmlns:a16="http://schemas.microsoft.com/office/drawing/2014/main" id="{00000000-0008-0000-0200-0000D2020000}"/>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22110700" y="1834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89461</xdr:rowOff>
    </xdr:from>
    <xdr:ext cx="469744" cy="259045"/>
    <xdr:sp macro="" textlink="">
      <xdr:nvSpPr>
        <xdr:cNvPr id="734" name="【庁舎】&#10;一人当たり面積該当値テキスト">
          <a:extLst>
            <a:ext uri="{FF2B5EF4-FFF2-40B4-BE49-F238E27FC236}">
              <a16:creationId xmlns:a16="http://schemas.microsoft.com/office/drawing/2014/main" id="{00000000-0008-0000-0200-0000DE020000}"/>
            </a:ext>
          </a:extLst>
        </xdr:cNvPr>
        <xdr:cNvSpPr txBox="1"/>
      </xdr:nvSpPr>
      <xdr:spPr>
        <a:xfrm>
          <a:off x="22199600" y="1826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11793</xdr:rowOff>
    </xdr:from>
    <xdr:to>
      <xdr:col>112</xdr:col>
      <xdr:colOff>38100</xdr:colOff>
      <xdr:row>107</xdr:row>
      <xdr:rowOff>113393</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212725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53884</xdr:rowOff>
    </xdr:from>
    <xdr:to>
      <xdr:col>116</xdr:col>
      <xdr:colOff>63500</xdr:colOff>
      <xdr:row>107</xdr:row>
      <xdr:rowOff>62593</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21323300" y="18399034"/>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62593</xdr:rowOff>
    </xdr:from>
    <xdr:to>
      <xdr:col>111</xdr:col>
      <xdr:colOff>177800</xdr:colOff>
      <xdr:row>107</xdr:row>
      <xdr:rowOff>68036</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20434300" y="1840774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19494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68036</xdr:rowOff>
    </xdr:from>
    <xdr:to>
      <xdr:col>107</xdr:col>
      <xdr:colOff>50800</xdr:colOff>
      <xdr:row>107</xdr:row>
      <xdr:rowOff>72389</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19545300" y="18413186"/>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27032</xdr:rowOff>
    </xdr:from>
    <xdr:to>
      <xdr:col>98</xdr:col>
      <xdr:colOff>38100</xdr:colOff>
      <xdr:row>107</xdr:row>
      <xdr:rowOff>128632</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18605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77832</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18656300" y="1841753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43" name="n_1aveValue【庁舎】&#10;一人当たり面積">
          <a:extLst>
            <a:ext uri="{FF2B5EF4-FFF2-40B4-BE49-F238E27FC236}">
              <a16:creationId xmlns:a16="http://schemas.microsoft.com/office/drawing/2014/main" id="{00000000-0008-0000-0200-0000E7020000}"/>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44" name="n_2aveValue【庁舎】&#10;一人当たり面積">
          <a:extLst>
            <a:ext uri="{FF2B5EF4-FFF2-40B4-BE49-F238E27FC236}">
              <a16:creationId xmlns:a16="http://schemas.microsoft.com/office/drawing/2014/main" id="{00000000-0008-0000-0200-0000E8020000}"/>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45" name="n_3aveValue【庁舎】&#10;一人当たり面積">
          <a:extLst>
            <a:ext uri="{FF2B5EF4-FFF2-40B4-BE49-F238E27FC236}">
              <a16:creationId xmlns:a16="http://schemas.microsoft.com/office/drawing/2014/main" id="{00000000-0008-0000-0200-0000E902000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46" name="n_4aveValue【庁舎】&#10;一人当たり面積">
          <a:extLst>
            <a:ext uri="{FF2B5EF4-FFF2-40B4-BE49-F238E27FC236}">
              <a16:creationId xmlns:a16="http://schemas.microsoft.com/office/drawing/2014/main" id="{00000000-0008-0000-0200-0000EA020000}"/>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104520</xdr:rowOff>
    </xdr:from>
    <xdr:ext cx="469744" cy="259045"/>
    <xdr:sp macro="" textlink="">
      <xdr:nvSpPr>
        <xdr:cNvPr id="747" name="n_1mainValue【庁舎】&#10;一人当たり面積">
          <a:extLst>
            <a:ext uri="{FF2B5EF4-FFF2-40B4-BE49-F238E27FC236}">
              <a16:creationId xmlns:a16="http://schemas.microsoft.com/office/drawing/2014/main" id="{00000000-0008-0000-0200-0000EB020000}"/>
            </a:ext>
          </a:extLst>
        </xdr:cNvPr>
        <xdr:cNvSpPr txBox="1"/>
      </xdr:nvSpPr>
      <xdr:spPr>
        <a:xfrm>
          <a:off x="21075727"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748" name="n_2mainValue【庁舎】&#10;一人当たり面積">
          <a:extLst>
            <a:ext uri="{FF2B5EF4-FFF2-40B4-BE49-F238E27FC236}">
              <a16:creationId xmlns:a16="http://schemas.microsoft.com/office/drawing/2014/main" id="{00000000-0008-0000-0200-0000EC020000}"/>
            </a:ext>
          </a:extLst>
        </xdr:cNvPr>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749" name="n_3mainValue【庁舎】&#10;一人当たり面積">
          <a:extLst>
            <a:ext uri="{FF2B5EF4-FFF2-40B4-BE49-F238E27FC236}">
              <a16:creationId xmlns:a16="http://schemas.microsoft.com/office/drawing/2014/main" id="{00000000-0008-0000-0200-0000ED020000}"/>
            </a:ext>
          </a:extLst>
        </xdr:cNvPr>
        <xdr:cNvSpPr txBox="1"/>
      </xdr:nvSpPr>
      <xdr:spPr>
        <a:xfrm>
          <a:off x="19310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119759</xdr:rowOff>
    </xdr:from>
    <xdr:ext cx="469744" cy="259045"/>
    <xdr:sp macro="" textlink="">
      <xdr:nvSpPr>
        <xdr:cNvPr id="750" name="n_4mainValue【庁舎】&#10;一人当たり面積">
          <a:extLst>
            <a:ext uri="{FF2B5EF4-FFF2-40B4-BE49-F238E27FC236}">
              <a16:creationId xmlns:a16="http://schemas.microsoft.com/office/drawing/2014/main" id="{00000000-0008-0000-0200-0000EE020000}"/>
            </a:ext>
          </a:extLst>
        </xdr:cNvPr>
        <xdr:cNvSpPr txBox="1"/>
      </xdr:nvSpPr>
      <xdr:spPr>
        <a:xfrm>
          <a:off x="18421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有形固定資産減価償却率において類似団体平均を上回っているのは体育館・プールである。</a:t>
          </a:r>
          <a:endParaRPr lang="ja-JP" altLang="ja-JP" sz="1400">
            <a:effectLst/>
          </a:endParaRPr>
        </a:p>
        <a:p>
          <a:r>
            <a:rPr kumimoji="1" lang="ja-JP" altLang="ja-JP" sz="1100">
              <a:solidFill>
                <a:schemeClr val="dk1"/>
              </a:solidFill>
              <a:effectLst/>
              <a:latin typeface="+mn-lt"/>
              <a:ea typeface="+mn-ea"/>
              <a:cs typeface="+mn-cs"/>
            </a:rPr>
            <a:t>体育館・プールにおいては旧万成小学校体育館や旧下城小学校体育館、旧蓬莱小学校体育館の指定避難所強化支援事業工事を行っているが減価償却費が上回っているため、有形固定資産減価償却率が増加した。</a:t>
          </a:r>
          <a:endParaRPr lang="ja-JP" altLang="ja-JP" sz="1400">
            <a:effectLst/>
          </a:endParaRPr>
        </a:p>
        <a:p>
          <a:r>
            <a:rPr kumimoji="1" lang="ja-JP" altLang="ja-JP" sz="1100">
              <a:solidFill>
                <a:schemeClr val="dk1"/>
              </a:solidFill>
              <a:effectLst/>
              <a:latin typeface="+mn-lt"/>
              <a:ea typeface="+mn-ea"/>
              <a:cs typeface="+mn-cs"/>
            </a:rPr>
            <a:t>その他の施設類型の工事として市民会館である小国町交流多目的施設で屋根改修工事や小国ドームの高圧ケーブル取替工事が行われているが同じく減価償却費が上回っているため、有形固定資産減価償却率が増加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4D0512D-7AED-4DE6-B74B-7389910F87D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99A9679-C9F0-45FA-85B2-97E43291D1C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917C330-7B66-44A9-B07B-73E225066C9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809E82E-79E0-4C62-A426-CDBE01ED002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52EE68B-8C02-4689-BAFF-D29DD71F419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F7045DF-46E2-4A72-80CD-D5026868950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A630C8D-80FA-41E6-A576-C5E2063C6AB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6942BF9-CABE-4F62-91AA-430ADF3C473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B885B40-2CC7-4B81-A42D-38705BC0A23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30F33B1-3404-4235-BB14-01D57D6837E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6,688
136.94
8,824,694
7,976,146
325,154
3,647,616
6,197,852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7CE6741-F30F-430E-A629-FE7641B29BF2}"/>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40EA3FA-DEB7-4327-841A-5F8E9C03075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FF44401-5350-46E7-95E6-FBF79439AE7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1E05F11-5F76-4D9F-96DE-2621D55AB16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C35F1B9-0071-497A-837D-98CB01EB445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CAEB5D4-0C73-42E8-9725-2E7ABE525DB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9919EA8-A01D-4F95-9842-A0AB563FB97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4F92AD6-5F22-48F9-A611-FD0E5C6A613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01DF80B-9AB4-4152-BBD3-15E31ADB3A8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A67CF96-C11E-4D8B-8C4D-2938F92E165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B2F19E2-5975-4C09-B7A6-0A538CF6650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EC454EB-5B00-4AE4-8FBA-7C350CE492F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539C33F-9A16-48EF-A817-A536D1B6D94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4695792-47EB-4B6B-8368-BA70CE3CD50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F90E8E1-73A4-49CB-87BC-AF0576CE315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8CB6DCE-59D9-4016-A502-5C9AC0FF60A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5B29A7E-26E0-4A98-AE37-ED5074AF18E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ECFE717-1034-44FB-829E-4BB95B07B08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9FE3282-B944-43A0-BF44-11C2965E538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AB1078E-F369-42C9-AEA5-4577698195B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47664D6-0814-49A2-AA93-78EE0FC9923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5415733-9AEF-47AD-A09C-57C9408ABF0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D2D8825-FA7C-4EE2-A0BC-8E60577F44F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133349</xdr:colOff>
      <xdr:row>26</xdr:row>
      <xdr:rowOff>76200</xdr:rowOff>
    </xdr:from>
    <xdr:ext cx="9363075" cy="438150"/>
    <xdr:sp macro="" textlink="">
      <xdr:nvSpPr>
        <xdr:cNvPr id="35" name="テキスト ボックス 34">
          <a:extLst>
            <a:ext uri="{FF2B5EF4-FFF2-40B4-BE49-F238E27FC236}">
              <a16:creationId xmlns:a16="http://schemas.microsoft.com/office/drawing/2014/main" id="{D0BA6C27-3847-41B2-AC72-6DD55627D268}"/>
            </a:ext>
          </a:extLst>
        </xdr:cNvPr>
        <xdr:cNvSpPr txBox="1"/>
      </xdr:nvSpPr>
      <xdr:spPr>
        <a:xfrm>
          <a:off x="761999" y="4533900"/>
          <a:ext cx="9363075"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000" b="0" i="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ja-JP" sz="1000" b="0" i="0">
              <a:solidFill>
                <a:schemeClr val="tx1"/>
              </a:solidFill>
              <a:effectLst/>
              <a:latin typeface="ＭＳ Ｐゴシック" panose="020B0600070205080204" pitchFamily="50" charset="-128"/>
              <a:ea typeface="ＭＳ Ｐゴシック" panose="020B0600070205080204" pitchFamily="50" charset="-128"/>
              <a:cs typeface="+mn-cs"/>
            </a:rPr>
            <a:t>万人当たり職員数」の算出に用いる職員数及び「給与水準（国との比較）」の「ラスパイレス指数については、各調査対象年度の翌年の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a:solidFill>
                <a:schemeClr val="tx1"/>
              </a:solidFill>
              <a:effectLst/>
              <a:latin typeface="ＭＳ Ｐゴシック" panose="020B0600070205080204" pitchFamily="50" charset="-128"/>
              <a:ea typeface="ＭＳ Ｐゴシック" panose="020B0600070205080204" pitchFamily="50" charset="-128"/>
              <a:cs typeface="+mn-cs"/>
            </a:rPr>
            <a:t>　地方公務員給与実態調査に基づいているが、令和</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b="0" i="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b="0" i="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0FA1E13-7886-48B7-8C25-2ADFB9F77FE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AF6ED96-D3E5-4D8C-9764-A0A6BB4A918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324AD33-C8C6-4399-8336-B66EE1C1798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DDCA41C-065A-4E77-B7B4-79F14EA690E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F5F0701-4A04-49CC-8783-F9675D8DA8E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8AF8F3-FA4C-4267-A86A-E05078B7A60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6BDFF50-3A1E-43DD-ADC3-C6F0DE9FBAF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2119EAD-B489-4E8B-8066-2F8F3BB15F5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0EDA4AE-DE65-40BF-A009-AE91A4D52AE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4C4C663-A515-4DF5-BDD4-BDD0F307E8C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AA3550C-584E-4B9F-8DB0-3357016F11A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B17B9B9-A583-4CC3-8F28-B256C2F56CD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3FD04F0-F35A-4BF1-BAB1-48F4B099800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高齢化率の上昇に加え、基幹産業である農林観光業が低迷している中で、若干の回復基調にはあるものの、依然として町民税収は乏しく、財政基盤が弱いため、類似団体平均を大きく下回っている。農林観光業の振興を図りつつ、引き続き税等の徴収強化を図り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8D520FC-9303-4EBA-B289-CD0CF5A9798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47128791-7820-45F4-BEB2-E54F4EA30C6E}"/>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42310009-4824-4158-9F24-D508A6966E54}"/>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3FC37FB9-1645-4A59-9E9E-AABE9DEB8AF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F1E817E-4610-464E-8512-B212B49F2766}"/>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C513A001-B2C3-48F1-8F6C-7CFF67C7426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75B68A3F-FAFC-4768-89C0-F7CD279F2F3B}"/>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5FBC726-B2C1-4E4C-AE60-93D4F794992E}"/>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A9394ECD-32A7-4D2A-857B-75C9CAF2B254}"/>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11289172-C2D0-4662-8904-1FADCE5D6D79}"/>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B3916BBC-FB86-4643-8982-3D2B27499716}"/>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EB27D381-EFB9-47A7-B6C2-73002D4F7F8F}"/>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35C521DF-AE90-4CFD-87C4-B9F08D4F6F53}"/>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910E4851-8735-47D4-8625-7742D526240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D7B400F8-C780-462B-8DFA-8F074862EA4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815EC6B-3486-4262-9A94-23F783C5E1C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2F03A6D7-4781-4551-BED2-9904A04D5404}"/>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CBC728B5-595E-4DE8-8A7B-54B2662098E2}"/>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605315A-6764-4B7A-B1F6-6B97A6B7156B}"/>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7C62C54C-877B-4C81-8756-630CEC84B0B7}"/>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210C26DA-4A37-4635-AC93-22146C298BA1}"/>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CE3E5A18-16BD-4D63-B19A-9708C26A52A2}"/>
            </a:ext>
          </a:extLst>
        </xdr:cNvPr>
        <xdr:cNvCxnSpPr/>
      </xdr:nvCxnSpPr>
      <xdr:spPr>
        <a:xfrm>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C456123B-6215-42DF-B631-DA413AAAD8A4}"/>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FCB064B7-2F26-4497-94FA-FF06288D8B9A}"/>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5108F061-86F4-45D0-BE3A-902F5DCA8119}"/>
            </a:ext>
          </a:extLst>
        </xdr:cNvPr>
        <xdr:cNvCxnSpPr/>
      </xdr:nvCxnSpPr>
      <xdr:spPr>
        <a:xfrm flipV="1">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DB1096C2-959B-488D-B9E8-8C319714D5C8}"/>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C9AA9AD6-473C-4915-9573-A244C878D075}"/>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A7E71575-9972-40A0-B527-16D993FC47C5}"/>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C0F41598-DF2E-440E-BF01-13FC3AD98E89}"/>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B0283CB6-B641-4811-8432-16AAF9A06F1C}"/>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E6AA739F-134A-44DB-9BF7-A9F81F112DEF}"/>
            </a:ext>
          </a:extLst>
        </xdr:cNvPr>
        <xdr:cNvCxnSpPr/>
      </xdr:nvCxnSpPr>
      <xdr:spPr>
        <a:xfrm flipV="1">
          <a:off x="1447800" y="75710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C551E03C-B175-4D7D-AC3D-E9173926DA21}"/>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2ACC1C98-C8E4-4A89-BEF1-75851F4D09F2}"/>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348C18D-5C12-4FFE-A68C-6908D4F1DD1D}"/>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52EFBB5C-7D9B-4050-8EC0-EF3EB376C636}"/>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A8DE46E-7B4E-4F3E-BCD7-5CF4F0F49C8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43C0900-6A4B-4785-A77D-239C2AB7B85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96CD0D6-A459-408A-9E16-2AD435ACD24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BEFDFF03-E539-4C84-A7FC-67B2A287335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CF3A92F-9F7A-4FFD-A31E-A1C42561528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6E83A8D3-03F1-4844-9456-B1CBBA579B8F}"/>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D34785CE-C020-46F3-92FB-6D67B2467B0A}"/>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56CF1E2F-BAAC-4D49-989C-31E23B0FB706}"/>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9EDC1824-E2F5-4A86-BADC-278B16005A30}"/>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36A7AF32-18CF-412D-978F-F692D10A0899}"/>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C855B1B6-D11F-4282-8C0B-463A4A67652F}"/>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35E25F5C-7EEF-421F-902D-94362E3EFDEE}"/>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61DA4755-3AD6-4091-9537-A297F6CDBBFF}"/>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53A9401F-FCCE-4985-A52D-88A14B08AB3F}"/>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a16="http://schemas.microsoft.com/office/drawing/2014/main" id="{41525D19-4D8E-48B6-8F55-F4249D9B83DF}"/>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A3CEB59-7D5A-4B4A-A5A5-95BD7ADA8EC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5F9088D7-357E-43DF-9449-ADA74C1B4B5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2558F92C-02F2-4794-ABBD-D8546A983A5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FA209C78-CA91-43E7-9EE6-28153CCD51F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6B1BBCDE-8906-498F-A070-F20A97D9251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73D2CC68-342D-44C4-8E93-F9C37D8873F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B71BBCE-016A-4DE7-B2F0-7564B6E24B8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7A2FA0AB-15F3-49ED-88BA-2E25CE74584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FF361756-80C2-4F25-B673-11FE5A9664A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20E8F7C2-F99B-4FE6-8A3F-186DDEA5994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A88D218F-C6D9-4653-A30D-7782237C7DE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E8B84012-8211-4484-B7AF-07698376F8D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3CB66312-9FA8-42D6-BB96-86F938DE47B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に一時悪化したが、前年度から経常収支比率の回復が見られ、今年度についても回復している。定員適正化目標による採用等による人件費の減少、扶助費の減少により回復しているが、引き続き税等の徴収強化を図るとともに、行政の効率化に努め財政の健全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7796EEE-3F85-475F-A10C-1145CEB9D04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5BF17392-041C-4A5D-8AA3-1D70EA5BAEC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1604EE7E-1242-47F5-BB41-C21C9D7DDB5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F0C1FA8D-34F2-4922-B8C4-50CCF6D8A97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8651A24F-BB28-44B6-8EBC-993EA6A7D1B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A6293FCF-A4CD-4F95-98FC-A8A5E7818A4D}"/>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EDD9CBAC-AD9C-4A58-A015-9ECDD56C21B9}"/>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59B72909-B0F3-4350-879B-8ACE0F285113}"/>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11531241-08B7-4EF0-BE3B-E0417090D74E}"/>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D054BD26-6100-4CE6-9C6C-CC5C0C7BB6F4}"/>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F85DC102-326B-4F0D-972E-EF2765210C3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F90B18DA-D66D-4A72-8C54-743AAF928FA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78EE2C0-5B63-4315-A138-C156B90D89A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13CFB489-3F99-41AB-8E4F-D1D559291F7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5B598788-9E62-40F8-8155-500FAD035688}"/>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DAB11E68-9E56-477F-9959-D6BADE2218CF}"/>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EA1B8287-F8B5-4365-93EE-72F2AFEDDB87}"/>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63278377-6CF5-46EB-B2FD-F9AD8ADEA2A8}"/>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39D19CF2-4286-48C1-9442-8C1BF274C38D}"/>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63</xdr:row>
      <xdr:rowOff>119126</xdr:rowOff>
    </xdr:to>
    <xdr:cxnSp macro="">
      <xdr:nvCxnSpPr>
        <xdr:cNvPr id="131" name="直線コネクタ 130">
          <a:extLst>
            <a:ext uri="{FF2B5EF4-FFF2-40B4-BE49-F238E27FC236}">
              <a16:creationId xmlns:a16="http://schemas.microsoft.com/office/drawing/2014/main" id="{DB41D608-64E7-4592-8EFA-37E82758393B}"/>
            </a:ext>
          </a:extLst>
        </xdr:cNvPr>
        <xdr:cNvCxnSpPr/>
      </xdr:nvCxnSpPr>
      <xdr:spPr>
        <a:xfrm flipV="1">
          <a:off x="4114800" y="10577830"/>
          <a:ext cx="8382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9AD84D01-7343-44A0-9208-A3541FFDC836}"/>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96337F8F-C389-4712-B920-569F35B86D55}"/>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63500</xdr:rowOff>
    </xdr:to>
    <xdr:cxnSp macro="">
      <xdr:nvCxnSpPr>
        <xdr:cNvPr id="134" name="直線コネクタ 133">
          <a:extLst>
            <a:ext uri="{FF2B5EF4-FFF2-40B4-BE49-F238E27FC236}">
              <a16:creationId xmlns:a16="http://schemas.microsoft.com/office/drawing/2014/main" id="{92978D7B-5FA2-428F-88A6-0F7DB11C9A68}"/>
            </a:ext>
          </a:extLst>
        </xdr:cNvPr>
        <xdr:cNvCxnSpPr/>
      </xdr:nvCxnSpPr>
      <xdr:spPr>
        <a:xfrm flipV="1">
          <a:off x="3225800" y="109204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ADFB6710-C2DD-44AA-90AA-E47BF041FBB4}"/>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6701CF6A-0FCF-41AA-8B74-0D93A7FA2EA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63500</xdr:rowOff>
    </xdr:to>
    <xdr:cxnSp macro="">
      <xdr:nvCxnSpPr>
        <xdr:cNvPr id="137" name="直線コネクタ 136">
          <a:extLst>
            <a:ext uri="{FF2B5EF4-FFF2-40B4-BE49-F238E27FC236}">
              <a16:creationId xmlns:a16="http://schemas.microsoft.com/office/drawing/2014/main" id="{756F4506-2318-4AC8-81CE-CEECE3294CE8}"/>
            </a:ext>
          </a:extLst>
        </xdr:cNvPr>
        <xdr:cNvCxnSpPr/>
      </xdr:nvCxnSpPr>
      <xdr:spPr>
        <a:xfrm>
          <a:off x="2336800" y="1095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88C7C95A-D524-47A1-8D21-D2F824A3866E}"/>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7F638E65-6037-4722-AA07-46F46760D45E}"/>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63</xdr:row>
      <xdr:rowOff>157734</xdr:rowOff>
    </xdr:to>
    <xdr:cxnSp macro="">
      <xdr:nvCxnSpPr>
        <xdr:cNvPr id="140" name="直線コネクタ 139">
          <a:extLst>
            <a:ext uri="{FF2B5EF4-FFF2-40B4-BE49-F238E27FC236}">
              <a16:creationId xmlns:a16="http://schemas.microsoft.com/office/drawing/2014/main" id="{53B73F78-149D-462F-BD80-5E90592EF5E1}"/>
            </a:ext>
          </a:extLst>
        </xdr:cNvPr>
        <xdr:cNvCxnSpPr/>
      </xdr:nvCxnSpPr>
      <xdr:spPr>
        <a:xfrm>
          <a:off x="1447800" y="108963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6C30EF5F-EC5B-4807-B3C7-B7387160D69C}"/>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CEC14E23-E5EA-45B4-9CC1-05B6E7FD579F}"/>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825B23D4-7465-4623-8761-21D36835A0D6}"/>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6110A4E4-6799-45B8-AA24-FFD2E1EB858B}"/>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F60A8DC-6041-4897-A79A-72ACFF02CF9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34B3504-0D3A-4AEE-BA4D-74116A669E2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08A4CDE-120E-4486-89FF-377790F6AEA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5B1EBAE-69CA-4CD0-82E7-1D0AEE4FD86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FA76330-402A-49B1-BDDC-5FE8EE6BA10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0" name="楕円 149">
          <a:extLst>
            <a:ext uri="{FF2B5EF4-FFF2-40B4-BE49-F238E27FC236}">
              <a16:creationId xmlns:a16="http://schemas.microsoft.com/office/drawing/2014/main" id="{436AB449-D7E8-4DAA-986A-C80F8F288924}"/>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1" name="財政構造の弾力性該当値テキスト">
          <a:extLst>
            <a:ext uri="{FF2B5EF4-FFF2-40B4-BE49-F238E27FC236}">
              <a16:creationId xmlns:a16="http://schemas.microsoft.com/office/drawing/2014/main" id="{F55658B3-37E8-4F51-8CF4-E8666449577C}"/>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2" name="楕円 151">
          <a:extLst>
            <a:ext uri="{FF2B5EF4-FFF2-40B4-BE49-F238E27FC236}">
              <a16:creationId xmlns:a16="http://schemas.microsoft.com/office/drawing/2014/main" id="{ED1F232F-A2C8-4595-B617-E0D8ADB5D508}"/>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53" name="テキスト ボックス 152">
          <a:extLst>
            <a:ext uri="{FF2B5EF4-FFF2-40B4-BE49-F238E27FC236}">
              <a16:creationId xmlns:a16="http://schemas.microsoft.com/office/drawing/2014/main" id="{7EC4AD38-A620-421F-A3A6-3D3D463055EB}"/>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4" name="楕円 153">
          <a:extLst>
            <a:ext uri="{FF2B5EF4-FFF2-40B4-BE49-F238E27FC236}">
              <a16:creationId xmlns:a16="http://schemas.microsoft.com/office/drawing/2014/main" id="{86761F53-831D-45BF-883D-4FF1066494B2}"/>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55" name="テキスト ボックス 154">
          <a:extLst>
            <a:ext uri="{FF2B5EF4-FFF2-40B4-BE49-F238E27FC236}">
              <a16:creationId xmlns:a16="http://schemas.microsoft.com/office/drawing/2014/main" id="{BECFCADE-61BD-4CAD-8281-25801486147D}"/>
            </a:ext>
          </a:extLst>
        </xdr:cNvPr>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6" name="楕円 155">
          <a:extLst>
            <a:ext uri="{FF2B5EF4-FFF2-40B4-BE49-F238E27FC236}">
              <a16:creationId xmlns:a16="http://schemas.microsoft.com/office/drawing/2014/main" id="{DF5E9FC0-48C4-4F2B-A494-47677E2DF155}"/>
            </a:ext>
          </a:extLst>
        </xdr:cNvPr>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57" name="テキスト ボックス 156">
          <a:extLst>
            <a:ext uri="{FF2B5EF4-FFF2-40B4-BE49-F238E27FC236}">
              <a16:creationId xmlns:a16="http://schemas.microsoft.com/office/drawing/2014/main" id="{9930AC07-FFB7-4910-96D6-10EAD9AEDB09}"/>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8" name="楕円 157">
          <a:extLst>
            <a:ext uri="{FF2B5EF4-FFF2-40B4-BE49-F238E27FC236}">
              <a16:creationId xmlns:a16="http://schemas.microsoft.com/office/drawing/2014/main" id="{288E78A7-CCD8-4141-8762-A24874F77891}"/>
            </a:ext>
          </a:extLst>
        </xdr:cNvPr>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155973</xdr:rowOff>
    </xdr:from>
    <xdr:ext cx="762000" cy="259045"/>
    <xdr:sp macro="" textlink="">
      <xdr:nvSpPr>
        <xdr:cNvPr id="159" name="テキスト ボックス 158">
          <a:extLst>
            <a:ext uri="{FF2B5EF4-FFF2-40B4-BE49-F238E27FC236}">
              <a16:creationId xmlns:a16="http://schemas.microsoft.com/office/drawing/2014/main" id="{A7C65AA2-EA3A-4CE5-86E9-2D5F4DE1B997}"/>
            </a:ext>
          </a:extLst>
        </xdr:cNvPr>
        <xdr:cNvSpPr txBox="1"/>
      </xdr:nvSpPr>
      <xdr:spPr>
        <a:xfrm>
          <a:off x="1066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63823EBE-FBDF-4F03-8900-7369938F119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381BE994-5642-4011-91C6-A1BCCE33994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55438E97-4454-4D7E-9D04-66CD1B60DDA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A1C5C11F-163E-43EC-A604-36C611F0000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5DC093B3-FAF9-4A35-B590-23B5E58D51D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C4D6E85F-A269-420A-94FD-A2961DA859D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F5B61A2-5CF5-4D7E-917E-75C2E3AB86F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61E85CB4-EC5B-497F-B2D4-BB0D3683929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3BD0515-84C7-4B60-9041-1D81598F42F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9FBAB4A3-8917-4808-88E7-80C4CEF313A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4BE139DA-6EC0-4F9F-8F29-87E176FE9F8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AE15864-A642-49D3-809C-61B92DD5809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D612F893-73DD-41E9-9420-EA01E5BDAF5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人件費・物件費等決算額が大きく増加している。人件費については退職者の増加による退職手当特別負担金の増、災害や新型コロナウイルス業務に係る時間外手当の増によるもの。物件費については地籍調査業務委託料や新型コロナウイルスワクチン接種委託料による増が要因となっている。一時的なものであり人件費、物件費については減少していくものと推察されるが、類似団体平均より高い水準となってるため、引き続き事務事業の見直しや効率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49F4F19B-4C9A-496F-BECF-3C25C3EDFED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6670CC7E-4A48-4154-872B-554B9696BEC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DB54EB11-D2CC-45AC-A8CC-CCD4E8D8E54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2E951F72-C981-47BB-886F-A2089792573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84B59A4B-8BC1-4E2D-A391-45729DA7D6DE}"/>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A528695C-AC59-4E8C-B313-11676FEA1807}"/>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987021AA-B7E1-48F6-9F98-E55FB4B9934C}"/>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EDA6385B-026F-4642-A044-BC65A610DC2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F9CC9874-6700-4035-9C42-9D0C2E666ED7}"/>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79FD3C4C-620D-4886-89D4-F6893A87BFFF}"/>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DBA21BE2-F327-440B-9F3C-4877F1BBD65D}"/>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B4E7706C-ED36-41D6-93CA-85CDCBF272B3}"/>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F146565E-431E-4E3F-81C1-D503873C3DC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DFB1CDAE-1414-4901-9C60-915D1E85650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CA96C6E0-AA99-477E-80E7-B624EDA8261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A0D3D05B-3C7A-49AD-B0D1-54DDCD7A95A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BA1747F1-640D-41F1-A3CE-C1A3DB5BAAA3}"/>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47F23DC3-091A-4DF4-9146-74D94B8130FA}"/>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A52F2762-D38A-4E78-95C5-51A94DB957E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32B78245-28B1-4DA6-B3CE-DA5244B4AD0E}"/>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648E9E27-F3FC-4E8E-981F-237B2B544959}"/>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38596</xdr:rowOff>
    </xdr:from>
    <xdr:to>
      <xdr:col>23</xdr:col>
      <xdr:colOff>133350</xdr:colOff>
      <xdr:row>81</xdr:row>
      <xdr:rowOff>104581</xdr:rowOff>
    </xdr:to>
    <xdr:cxnSp macro="">
      <xdr:nvCxnSpPr>
        <xdr:cNvPr id="194" name="直線コネクタ 193">
          <a:extLst>
            <a:ext uri="{FF2B5EF4-FFF2-40B4-BE49-F238E27FC236}">
              <a16:creationId xmlns:a16="http://schemas.microsoft.com/office/drawing/2014/main" id="{89138608-9A47-4ED4-A7CF-B64D464BCEC0}"/>
            </a:ext>
          </a:extLst>
        </xdr:cNvPr>
        <xdr:cNvCxnSpPr/>
      </xdr:nvCxnSpPr>
      <xdr:spPr>
        <a:xfrm>
          <a:off x="4114800" y="13926046"/>
          <a:ext cx="838200" cy="6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7B4A102F-26B2-4DB6-990E-2405D686DD93}"/>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AB47EF9-E627-44B2-8C76-B571B1933D22}"/>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35956</xdr:rowOff>
    </xdr:from>
    <xdr:to>
      <xdr:col>19</xdr:col>
      <xdr:colOff>133350</xdr:colOff>
      <xdr:row>81</xdr:row>
      <xdr:rowOff>38596</xdr:rowOff>
    </xdr:to>
    <xdr:cxnSp macro="">
      <xdr:nvCxnSpPr>
        <xdr:cNvPr id="197" name="直線コネクタ 196">
          <a:extLst>
            <a:ext uri="{FF2B5EF4-FFF2-40B4-BE49-F238E27FC236}">
              <a16:creationId xmlns:a16="http://schemas.microsoft.com/office/drawing/2014/main" id="{FCB06EED-3C45-42BB-A8CE-99F416C3D002}"/>
            </a:ext>
          </a:extLst>
        </xdr:cNvPr>
        <xdr:cNvCxnSpPr/>
      </xdr:nvCxnSpPr>
      <xdr:spPr>
        <a:xfrm>
          <a:off x="3225800" y="13923406"/>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EEA74654-072D-4AF1-9615-87B50217DF17}"/>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CB252D31-E74D-4BC0-A774-C5CB96AD3462}"/>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35956</xdr:rowOff>
    </xdr:from>
    <xdr:to>
      <xdr:col>15</xdr:col>
      <xdr:colOff>82550</xdr:colOff>
      <xdr:row>81</xdr:row>
      <xdr:rowOff>44645</xdr:rowOff>
    </xdr:to>
    <xdr:cxnSp macro="">
      <xdr:nvCxnSpPr>
        <xdr:cNvPr id="200" name="直線コネクタ 199">
          <a:extLst>
            <a:ext uri="{FF2B5EF4-FFF2-40B4-BE49-F238E27FC236}">
              <a16:creationId xmlns:a16="http://schemas.microsoft.com/office/drawing/2014/main" id="{571577A5-3006-4262-9D4B-1FE382928F34}"/>
            </a:ext>
          </a:extLst>
        </xdr:cNvPr>
        <xdr:cNvCxnSpPr/>
      </xdr:nvCxnSpPr>
      <xdr:spPr>
        <a:xfrm flipV="1">
          <a:off x="2336800" y="13923406"/>
          <a:ext cx="889000" cy="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EC56F227-48D4-4EE1-8BAA-623704B0802E}"/>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C3E80930-4BA5-4577-8CB1-E60F9E20EB57}"/>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141097</xdr:rowOff>
    </xdr:from>
    <xdr:to>
      <xdr:col>11</xdr:col>
      <xdr:colOff>31750</xdr:colOff>
      <xdr:row>81</xdr:row>
      <xdr:rowOff>44645</xdr:rowOff>
    </xdr:to>
    <xdr:cxnSp macro="">
      <xdr:nvCxnSpPr>
        <xdr:cNvPr id="203" name="直線コネクタ 202">
          <a:extLst>
            <a:ext uri="{FF2B5EF4-FFF2-40B4-BE49-F238E27FC236}">
              <a16:creationId xmlns:a16="http://schemas.microsoft.com/office/drawing/2014/main" id="{BA01A37D-90C5-4011-907D-D30C27444971}"/>
            </a:ext>
          </a:extLst>
        </xdr:cNvPr>
        <xdr:cNvCxnSpPr/>
      </xdr:nvCxnSpPr>
      <xdr:spPr>
        <a:xfrm>
          <a:off x="1447800" y="13857097"/>
          <a:ext cx="889000" cy="7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9482F37C-188D-4C70-9416-F90F0C320DEC}"/>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DA754FA-ED33-4793-9619-2072437BFED8}"/>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1C4A9893-E01A-4301-9ADD-BD6C7402BAA5}"/>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A910CDE-5471-4481-A81C-14EA656876AB}"/>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6337ADC-A1EE-4E07-B261-891E3893A61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351B203-4B97-499F-9698-4B1CF72EC14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D53C3D3-7FEB-49FC-935F-D854F75CDDF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E6D86E1-6550-4CC3-AE8E-17474BBD4E1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B95EFC3-B4CD-44D1-919F-DFB7A027705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53781</xdr:rowOff>
    </xdr:from>
    <xdr:to>
      <xdr:col>23</xdr:col>
      <xdr:colOff>184150</xdr:colOff>
      <xdr:row>81</xdr:row>
      <xdr:rowOff>155381</xdr:rowOff>
    </xdr:to>
    <xdr:sp macro="" textlink="">
      <xdr:nvSpPr>
        <xdr:cNvPr id="213" name="楕円 212">
          <a:extLst>
            <a:ext uri="{FF2B5EF4-FFF2-40B4-BE49-F238E27FC236}">
              <a16:creationId xmlns:a16="http://schemas.microsoft.com/office/drawing/2014/main" id="{5D1E17D6-DC79-40CF-8FBB-1BB41DAD2C54}"/>
            </a:ext>
          </a:extLst>
        </xdr:cNvPr>
        <xdr:cNvSpPr/>
      </xdr:nvSpPr>
      <xdr:spPr>
        <a:xfrm>
          <a:off x="4902200" y="139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25858</xdr:rowOff>
    </xdr:from>
    <xdr:ext cx="762000" cy="259045"/>
    <xdr:sp macro="" textlink="">
      <xdr:nvSpPr>
        <xdr:cNvPr id="214" name="人件費・物件費等の状況該当値テキスト">
          <a:extLst>
            <a:ext uri="{FF2B5EF4-FFF2-40B4-BE49-F238E27FC236}">
              <a16:creationId xmlns:a16="http://schemas.microsoft.com/office/drawing/2014/main" id="{97239543-A18A-4A97-A14B-7FED81D9B480}"/>
            </a:ext>
          </a:extLst>
        </xdr:cNvPr>
        <xdr:cNvSpPr txBox="1"/>
      </xdr:nvSpPr>
      <xdr:spPr>
        <a:xfrm>
          <a:off x="5041900" y="13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159246</xdr:rowOff>
    </xdr:from>
    <xdr:to>
      <xdr:col>19</xdr:col>
      <xdr:colOff>184150</xdr:colOff>
      <xdr:row>81</xdr:row>
      <xdr:rowOff>89396</xdr:rowOff>
    </xdr:to>
    <xdr:sp macro="" textlink="">
      <xdr:nvSpPr>
        <xdr:cNvPr id="215" name="楕円 214">
          <a:extLst>
            <a:ext uri="{FF2B5EF4-FFF2-40B4-BE49-F238E27FC236}">
              <a16:creationId xmlns:a16="http://schemas.microsoft.com/office/drawing/2014/main" id="{566236C8-49BB-4A36-9068-B3AAD3E1D10A}"/>
            </a:ext>
          </a:extLst>
        </xdr:cNvPr>
        <xdr:cNvSpPr/>
      </xdr:nvSpPr>
      <xdr:spPr>
        <a:xfrm>
          <a:off x="4064000" y="138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99573</xdr:rowOff>
    </xdr:from>
    <xdr:ext cx="736600" cy="259045"/>
    <xdr:sp macro="" textlink="">
      <xdr:nvSpPr>
        <xdr:cNvPr id="216" name="テキスト ボックス 215">
          <a:extLst>
            <a:ext uri="{FF2B5EF4-FFF2-40B4-BE49-F238E27FC236}">
              <a16:creationId xmlns:a16="http://schemas.microsoft.com/office/drawing/2014/main" id="{FA130470-0379-46A5-9303-EB280B040234}"/>
            </a:ext>
          </a:extLst>
        </xdr:cNvPr>
        <xdr:cNvSpPr txBox="1"/>
      </xdr:nvSpPr>
      <xdr:spPr>
        <a:xfrm>
          <a:off x="3733800" y="1364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156606</xdr:rowOff>
    </xdr:from>
    <xdr:to>
      <xdr:col>15</xdr:col>
      <xdr:colOff>133350</xdr:colOff>
      <xdr:row>81</xdr:row>
      <xdr:rowOff>86756</xdr:rowOff>
    </xdr:to>
    <xdr:sp macro="" textlink="">
      <xdr:nvSpPr>
        <xdr:cNvPr id="217" name="楕円 216">
          <a:extLst>
            <a:ext uri="{FF2B5EF4-FFF2-40B4-BE49-F238E27FC236}">
              <a16:creationId xmlns:a16="http://schemas.microsoft.com/office/drawing/2014/main" id="{D10FDE4E-D927-41DD-B296-28E06838686D}"/>
            </a:ext>
          </a:extLst>
        </xdr:cNvPr>
        <xdr:cNvSpPr/>
      </xdr:nvSpPr>
      <xdr:spPr>
        <a:xfrm>
          <a:off x="3175000" y="138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71533</xdr:rowOff>
    </xdr:from>
    <xdr:ext cx="762000" cy="259045"/>
    <xdr:sp macro="" textlink="">
      <xdr:nvSpPr>
        <xdr:cNvPr id="218" name="テキスト ボックス 217">
          <a:extLst>
            <a:ext uri="{FF2B5EF4-FFF2-40B4-BE49-F238E27FC236}">
              <a16:creationId xmlns:a16="http://schemas.microsoft.com/office/drawing/2014/main" id="{06537A4D-EC54-4670-9AAB-0F301A2E89C5}"/>
            </a:ext>
          </a:extLst>
        </xdr:cNvPr>
        <xdr:cNvSpPr txBox="1"/>
      </xdr:nvSpPr>
      <xdr:spPr>
        <a:xfrm>
          <a:off x="2844800" y="1395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165295</xdr:rowOff>
    </xdr:from>
    <xdr:to>
      <xdr:col>11</xdr:col>
      <xdr:colOff>82550</xdr:colOff>
      <xdr:row>81</xdr:row>
      <xdr:rowOff>95445</xdr:rowOff>
    </xdr:to>
    <xdr:sp macro="" textlink="">
      <xdr:nvSpPr>
        <xdr:cNvPr id="219" name="楕円 218">
          <a:extLst>
            <a:ext uri="{FF2B5EF4-FFF2-40B4-BE49-F238E27FC236}">
              <a16:creationId xmlns:a16="http://schemas.microsoft.com/office/drawing/2014/main" id="{B151329E-39F3-4118-B992-BC7526792B85}"/>
            </a:ext>
          </a:extLst>
        </xdr:cNvPr>
        <xdr:cNvSpPr/>
      </xdr:nvSpPr>
      <xdr:spPr>
        <a:xfrm>
          <a:off x="2286000" y="138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80222</xdr:rowOff>
    </xdr:from>
    <xdr:ext cx="762000" cy="259045"/>
    <xdr:sp macro="" textlink="">
      <xdr:nvSpPr>
        <xdr:cNvPr id="220" name="テキスト ボックス 219">
          <a:extLst>
            <a:ext uri="{FF2B5EF4-FFF2-40B4-BE49-F238E27FC236}">
              <a16:creationId xmlns:a16="http://schemas.microsoft.com/office/drawing/2014/main" id="{BE9D4475-5DEB-460B-A282-DD90B79F4265}"/>
            </a:ext>
          </a:extLst>
        </xdr:cNvPr>
        <xdr:cNvSpPr txBox="1"/>
      </xdr:nvSpPr>
      <xdr:spPr>
        <a:xfrm>
          <a:off x="1955800" y="1396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90297</xdr:rowOff>
    </xdr:from>
    <xdr:to>
      <xdr:col>7</xdr:col>
      <xdr:colOff>31750</xdr:colOff>
      <xdr:row>81</xdr:row>
      <xdr:rowOff>20447</xdr:rowOff>
    </xdr:to>
    <xdr:sp macro="" textlink="">
      <xdr:nvSpPr>
        <xdr:cNvPr id="221" name="楕円 220">
          <a:extLst>
            <a:ext uri="{FF2B5EF4-FFF2-40B4-BE49-F238E27FC236}">
              <a16:creationId xmlns:a16="http://schemas.microsoft.com/office/drawing/2014/main" id="{A90EF98E-929E-4CA8-976D-63FCDCA67B49}"/>
            </a:ext>
          </a:extLst>
        </xdr:cNvPr>
        <xdr:cNvSpPr/>
      </xdr:nvSpPr>
      <xdr:spPr>
        <a:xfrm>
          <a:off x="1397000" y="138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30624</xdr:rowOff>
    </xdr:from>
    <xdr:ext cx="762000" cy="259045"/>
    <xdr:sp macro="" textlink="">
      <xdr:nvSpPr>
        <xdr:cNvPr id="222" name="テキスト ボックス 221">
          <a:extLst>
            <a:ext uri="{FF2B5EF4-FFF2-40B4-BE49-F238E27FC236}">
              <a16:creationId xmlns:a16="http://schemas.microsoft.com/office/drawing/2014/main" id="{BB0B08A7-D80B-4DC0-9A13-F1A07C55094F}"/>
            </a:ext>
          </a:extLst>
        </xdr:cNvPr>
        <xdr:cNvSpPr txBox="1"/>
      </xdr:nvSpPr>
      <xdr:spPr>
        <a:xfrm>
          <a:off x="10668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C0955002-0D98-4286-A142-CDE5C6F4B49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78A5DD51-916F-4580-A7F3-9A8B42EACE5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E89CB4BA-06AE-414C-B624-442E3AD9D2C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3B83C3E3-06B7-4560-947F-9F550D560D7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1A174231-8315-4E94-9FBF-FCA87D21629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758265B3-6087-4A0D-B653-BF8FF30E5BF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A04A89DA-1C26-4C2A-999B-35A75937DA3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F6E1567E-BD1A-40BC-AAD3-1B7102BE16B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164DEA3A-686E-4FC7-BE59-CF53680199C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26BA3ABA-D5DC-4B1B-BC33-74A504675B7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66CCB90B-E38E-425D-9A11-7F50035111E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3F6AB6F7-3DE2-4123-8F5C-9ABF9686FF4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7725C6E3-65EA-4C5F-AF1A-7C958B8F6A7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類似団体と同水準であるが、令和３年度の定年退職者が多いことなどで平均年齢を押し上げている状況にあることからラスパイレス指数が増加したと考えられる。</a:t>
          </a:r>
          <a:endParaRPr lang="ja-JP" altLang="ja-JP" sz="1400">
            <a:effectLst/>
          </a:endParaRPr>
        </a:p>
        <a:p>
          <a:r>
            <a:rPr kumimoji="1" lang="ja-JP" altLang="ja-JP" sz="1100">
              <a:solidFill>
                <a:schemeClr val="dk1"/>
              </a:solidFill>
              <a:effectLst/>
              <a:latin typeface="+mn-lt"/>
              <a:ea typeface="+mn-ea"/>
              <a:cs typeface="+mn-cs"/>
            </a:rPr>
            <a:t>　計画的に採用者数及び年齢層の均一性を図ることで給与水準の適正化に努める。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2D29A48B-C076-40B9-BD16-262AC7923B0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4B7BC265-482F-46E8-B3BB-818393C7DCA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44F60E0D-E3AA-4BBF-9483-B4D757906BA4}"/>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6DDBF6EC-CFF0-44EA-B94A-CAC81509A0CB}"/>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96F13528-77D1-41AD-8A01-FD1747BDD99F}"/>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D3174A47-F288-4AD5-BF44-D3705D0CB5E8}"/>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AD3433F8-54A4-4718-A82F-1F01B6E38EEE}"/>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DFEC123E-898F-4A15-A555-AC5E9BA83B69}"/>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B30048E1-8A22-4880-9689-858CB0AF96C8}"/>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B85111A5-49A9-4520-AF4F-6B521F674D7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658B3610-C749-4ECF-AE5E-2555597E31FE}"/>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E07609E0-AA78-43F0-AB42-A454619527F2}"/>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F27BF1E8-84BA-4E99-BE21-DD2F6384AF3C}"/>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3B18F6A8-C21B-47B0-9B6B-23EE62FFEF8C}"/>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FEE7799C-E300-41B3-B767-6BC6F067BACF}"/>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293FFAFE-644A-4348-B7BC-C5E29083972F}"/>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FD39E93A-91D3-4303-B887-C750583637A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22036055-D525-4427-B8B1-F795D069EA1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AB2AE78F-DF1B-4930-8933-9B6548600E4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4E1FF0A2-5C17-4577-8489-DF56FB5E475C}"/>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678174DA-7796-4BE0-A45B-C8E784ED7952}"/>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B930240B-84DF-44C3-B465-841388E9EA87}"/>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B206150-09C6-43AA-A92E-E7C88F87CE93}"/>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A0C769E0-4F87-4AF6-AE08-4873EA2A2112}"/>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102659</xdr:rowOff>
    </xdr:to>
    <xdr:cxnSp macro="">
      <xdr:nvCxnSpPr>
        <xdr:cNvPr id="260" name="直線コネクタ 259">
          <a:extLst>
            <a:ext uri="{FF2B5EF4-FFF2-40B4-BE49-F238E27FC236}">
              <a16:creationId xmlns:a16="http://schemas.microsoft.com/office/drawing/2014/main" id="{B7199964-742E-4A56-9E1B-F1774000594C}"/>
            </a:ext>
          </a:extLst>
        </xdr:cNvPr>
        <xdr:cNvCxnSpPr/>
      </xdr:nvCxnSpPr>
      <xdr:spPr>
        <a:xfrm>
          <a:off x="16179800" y="145044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2DC81E64-F39E-43B1-8E3B-FC81051AAC28}"/>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B53265DC-CF3E-40AB-818E-306B12291CC6}"/>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84</xdr:row>
      <xdr:rowOff>142875</xdr:rowOff>
    </xdr:to>
    <xdr:cxnSp macro="">
      <xdr:nvCxnSpPr>
        <xdr:cNvPr id="263" name="直線コネクタ 262">
          <a:extLst>
            <a:ext uri="{FF2B5EF4-FFF2-40B4-BE49-F238E27FC236}">
              <a16:creationId xmlns:a16="http://schemas.microsoft.com/office/drawing/2014/main" id="{35EEDD94-0530-483A-A054-4ACA2A0722ED}"/>
            </a:ext>
          </a:extLst>
        </xdr:cNvPr>
        <xdr:cNvCxnSpPr/>
      </xdr:nvCxnSpPr>
      <xdr:spPr>
        <a:xfrm flipV="1">
          <a:off x="15290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67054332-61F6-4D1E-B035-A78F8B13406D}"/>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24A9CE16-C596-4234-9A37-2DD1AA35A8F3}"/>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84</xdr:row>
      <xdr:rowOff>142875</xdr:rowOff>
    </xdr:to>
    <xdr:cxnSp macro="">
      <xdr:nvCxnSpPr>
        <xdr:cNvPr id="266" name="直線コネクタ 265">
          <a:extLst>
            <a:ext uri="{FF2B5EF4-FFF2-40B4-BE49-F238E27FC236}">
              <a16:creationId xmlns:a16="http://schemas.microsoft.com/office/drawing/2014/main" id="{374E938F-4997-4426-B245-BF905B489996}"/>
            </a:ext>
          </a:extLst>
        </xdr:cNvPr>
        <xdr:cNvCxnSpPr/>
      </xdr:nvCxnSpPr>
      <xdr:spPr>
        <a:xfrm>
          <a:off x="14401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258A0B45-43F1-490B-8BA0-7665D2BA0D51}"/>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52EB32F1-EDF4-45FA-B94C-B17C311AD0EA}"/>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102659</xdr:rowOff>
    </xdr:to>
    <xdr:cxnSp macro="">
      <xdr:nvCxnSpPr>
        <xdr:cNvPr id="269" name="直線コネクタ 268">
          <a:extLst>
            <a:ext uri="{FF2B5EF4-FFF2-40B4-BE49-F238E27FC236}">
              <a16:creationId xmlns:a16="http://schemas.microsoft.com/office/drawing/2014/main" id="{4A12559D-BDC3-4091-9CA8-11CAFB681EEA}"/>
            </a:ext>
          </a:extLst>
        </xdr:cNvPr>
        <xdr:cNvCxnSpPr/>
      </xdr:nvCxnSpPr>
      <xdr:spPr>
        <a:xfrm>
          <a:off x="13512800" y="143637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357F4BEA-190A-4B17-9CED-90727061F1D5}"/>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63FB20A5-C5C7-4885-BDDB-D29394735D6F}"/>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3AD5F49E-F2E5-4504-86EF-7FC6BF059BE7}"/>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69391513-6F4C-4D44-82C2-B9ACBFCA565B}"/>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8DE54A8A-5792-4DFD-BA81-9CA25E2C01A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55E12A0-1CB8-4F92-BF51-485F45029C8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DD25E47-D74D-4BB4-B713-D60CFB5B4AC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45B1407-601F-4D1C-863F-9801825EE51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89C727A-D5F4-4776-8B1C-8E14B06FC69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9" name="楕円 278">
          <a:extLst>
            <a:ext uri="{FF2B5EF4-FFF2-40B4-BE49-F238E27FC236}">
              <a16:creationId xmlns:a16="http://schemas.microsoft.com/office/drawing/2014/main" id="{23FE10D1-F585-424D-8CBD-014051D26DA6}"/>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80" name="給与水準   （国との比較）該当値テキスト">
          <a:extLst>
            <a:ext uri="{FF2B5EF4-FFF2-40B4-BE49-F238E27FC236}">
              <a16:creationId xmlns:a16="http://schemas.microsoft.com/office/drawing/2014/main" id="{994B602A-8920-4470-BFD4-53624CBB70F6}"/>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1" name="楕円 280">
          <a:extLst>
            <a:ext uri="{FF2B5EF4-FFF2-40B4-BE49-F238E27FC236}">
              <a16:creationId xmlns:a16="http://schemas.microsoft.com/office/drawing/2014/main" id="{64041282-E00D-47AD-B892-0A06F0CC5EDB}"/>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2" name="テキスト ボックス 281">
          <a:extLst>
            <a:ext uri="{FF2B5EF4-FFF2-40B4-BE49-F238E27FC236}">
              <a16:creationId xmlns:a16="http://schemas.microsoft.com/office/drawing/2014/main" id="{6CAE5E71-8348-4B64-9A10-10EEF9E2CB4E}"/>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3" name="楕円 282">
          <a:extLst>
            <a:ext uri="{FF2B5EF4-FFF2-40B4-BE49-F238E27FC236}">
              <a16:creationId xmlns:a16="http://schemas.microsoft.com/office/drawing/2014/main" id="{DF39A1AB-5CCB-40B1-963D-86D12FC32558}"/>
            </a:ext>
          </a:extLst>
        </xdr:cNvPr>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84" name="テキスト ボックス 283">
          <a:extLst>
            <a:ext uri="{FF2B5EF4-FFF2-40B4-BE49-F238E27FC236}">
              <a16:creationId xmlns:a16="http://schemas.microsoft.com/office/drawing/2014/main" id="{8F937E2A-804A-4B13-B33F-B729CDC3273A}"/>
            </a:ext>
          </a:extLst>
        </xdr:cNvPr>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5" name="楕円 284">
          <a:extLst>
            <a:ext uri="{FF2B5EF4-FFF2-40B4-BE49-F238E27FC236}">
              <a16:creationId xmlns:a16="http://schemas.microsoft.com/office/drawing/2014/main" id="{218C87E7-7AF8-41CF-9CA1-B82914233CEC}"/>
            </a:ext>
          </a:extLst>
        </xdr:cNvPr>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86" name="テキスト ボックス 285">
          <a:extLst>
            <a:ext uri="{FF2B5EF4-FFF2-40B4-BE49-F238E27FC236}">
              <a16:creationId xmlns:a16="http://schemas.microsoft.com/office/drawing/2014/main" id="{5F708D5F-7B60-43B0-A746-83EA1A519911}"/>
            </a:ext>
          </a:extLst>
        </xdr:cNvPr>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7" name="楕円 286">
          <a:extLst>
            <a:ext uri="{FF2B5EF4-FFF2-40B4-BE49-F238E27FC236}">
              <a16:creationId xmlns:a16="http://schemas.microsoft.com/office/drawing/2014/main" id="{36DFB6D1-F07E-47AF-B59A-75151A4E016B}"/>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8" name="テキスト ボックス 287">
          <a:extLst>
            <a:ext uri="{FF2B5EF4-FFF2-40B4-BE49-F238E27FC236}">
              <a16:creationId xmlns:a16="http://schemas.microsoft.com/office/drawing/2014/main" id="{1526DFCE-B46E-4B3E-A095-DCFFCF8E2A39}"/>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370CE7AD-DA77-411C-90AD-8BC42CFAF44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E43E73E-505B-4C4E-AE89-2225F4F001D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9FB330DF-F8BC-4619-8FA0-403476E17AE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8571FC61-C3CE-4112-B226-F41441A106F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D5CB915A-CADF-4688-968B-67AB82CD428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A0573F2B-BD94-4BB9-AECB-32BBB974F64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6B49C8D8-2FF4-4C0F-86E5-69C94FE1088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A03F6F23-632D-497E-BDB9-78EB00AF597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8E3DE54D-131C-4506-8C17-E7F961ADE3B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6B0F19D3-1419-453E-886C-45BB3ED5AA6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C084762A-5960-4277-9AB9-2137B54873A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56B558EC-811D-4852-AF01-1085C2A4313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A1E61043-2FCC-4998-B6A6-BC9514FC7E9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老人福祉施設運営の民営化により、平成２７年度に職員数が減少したものの依然として人口千人当たりの職員数は類似団体平均を上回っている。令和３年度には１０名近くの退職があったため、長期的な視野に立ち毎年の採用者数及び年齢層の均一性を図り、業務に支障をきたさない適正な職員管理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D0E09597-E63E-426B-8B23-76983814E98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CA6527A4-A741-454F-AABC-E3DE8F616628}"/>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7136D7B1-E3CB-4C22-918C-C329E1F8C4E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1680565-A7F0-4D53-8796-E53B1478F754}"/>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E0D7011E-138C-48C9-BFA4-FE8DEB34B201}"/>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B0120391-7595-4AC6-91AC-E1841D3C80A4}"/>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D78D7916-0944-48CF-A583-84E7A43B8DE2}"/>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4B44BD41-8018-4998-A91C-1FA6AF6AD3B7}"/>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89630C54-89CD-4407-BD8F-803A84D1470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C3A9BACE-3211-4DF5-B895-9478CE505F0E}"/>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F2BC9A79-8AD1-4615-881A-8E0ACE289139}"/>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35986E5C-511C-40AB-B2FF-236F08FF5085}"/>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2E38AA7F-227B-4940-BC77-E5FAAC21CE9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A6D09702-123C-45EE-AE19-F3A8482A1A6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F3E0D6C4-ABCE-401E-A05D-17A3DA404ED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529B5C10-F6A7-4468-B02E-3890C7FC200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E4F1B7C9-7A05-4D4B-BA74-DCF64AA11DF6}"/>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7B9F40D0-337A-4DE7-A3E1-7F59D3628B16}"/>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16875349-608E-4BC0-BC2F-7FC70AA46569}"/>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77B832D1-50B5-4375-9FCE-112567BA281B}"/>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3A55E0CE-6E82-45FB-8622-9F9C3EB5043D}"/>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20997</xdr:rowOff>
    </xdr:from>
    <xdr:to>
      <xdr:col>81</xdr:col>
      <xdr:colOff>44450</xdr:colOff>
      <xdr:row>63</xdr:row>
      <xdr:rowOff>53975</xdr:rowOff>
    </xdr:to>
    <xdr:cxnSp macro="">
      <xdr:nvCxnSpPr>
        <xdr:cNvPr id="323" name="直線コネクタ 322">
          <a:extLst>
            <a:ext uri="{FF2B5EF4-FFF2-40B4-BE49-F238E27FC236}">
              <a16:creationId xmlns:a16="http://schemas.microsoft.com/office/drawing/2014/main" id="{61C3ADA7-75F9-4269-BE44-9BC828DA7603}"/>
            </a:ext>
          </a:extLst>
        </xdr:cNvPr>
        <xdr:cNvCxnSpPr/>
      </xdr:nvCxnSpPr>
      <xdr:spPr>
        <a:xfrm>
          <a:off x="16179800" y="10822347"/>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4E428E64-60F2-45F5-A191-331341A5EAEC}"/>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73269907-2E9E-4869-A7EC-8EF9A1210CBE}"/>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20997</xdr:rowOff>
    </xdr:from>
    <xdr:to>
      <xdr:col>77</xdr:col>
      <xdr:colOff>44450</xdr:colOff>
      <xdr:row>63</xdr:row>
      <xdr:rowOff>33062</xdr:rowOff>
    </xdr:to>
    <xdr:cxnSp macro="">
      <xdr:nvCxnSpPr>
        <xdr:cNvPr id="326" name="直線コネクタ 325">
          <a:extLst>
            <a:ext uri="{FF2B5EF4-FFF2-40B4-BE49-F238E27FC236}">
              <a16:creationId xmlns:a16="http://schemas.microsoft.com/office/drawing/2014/main" id="{966782A8-9376-454B-A2EF-EB1661B0C625}"/>
            </a:ext>
          </a:extLst>
        </xdr:cNvPr>
        <xdr:cNvCxnSpPr/>
      </xdr:nvCxnSpPr>
      <xdr:spPr>
        <a:xfrm flipV="1">
          <a:off x="15290800" y="108223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D9824169-EE75-4888-AB44-537798147295}"/>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C2883518-9E93-4F06-943E-D79B34B64DD4}"/>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26628</xdr:rowOff>
    </xdr:from>
    <xdr:to>
      <xdr:col>72</xdr:col>
      <xdr:colOff>203200</xdr:colOff>
      <xdr:row>63</xdr:row>
      <xdr:rowOff>33062</xdr:rowOff>
    </xdr:to>
    <xdr:cxnSp macro="">
      <xdr:nvCxnSpPr>
        <xdr:cNvPr id="329" name="直線コネクタ 328">
          <a:extLst>
            <a:ext uri="{FF2B5EF4-FFF2-40B4-BE49-F238E27FC236}">
              <a16:creationId xmlns:a16="http://schemas.microsoft.com/office/drawing/2014/main" id="{36C255ED-4C5A-4FB9-A22B-3A884CC2E339}"/>
            </a:ext>
          </a:extLst>
        </xdr:cNvPr>
        <xdr:cNvCxnSpPr/>
      </xdr:nvCxnSpPr>
      <xdr:spPr>
        <a:xfrm>
          <a:off x="14401800" y="1082797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4A3CFB5F-D761-4916-8A23-CB86F8E0D024}"/>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255CC17-BD77-439C-A4A8-0C151946F691}"/>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162687</xdr:rowOff>
    </xdr:from>
    <xdr:to>
      <xdr:col>68</xdr:col>
      <xdr:colOff>152400</xdr:colOff>
      <xdr:row>63</xdr:row>
      <xdr:rowOff>26628</xdr:rowOff>
    </xdr:to>
    <xdr:cxnSp macro="">
      <xdr:nvCxnSpPr>
        <xdr:cNvPr id="332" name="直線コネクタ 331">
          <a:extLst>
            <a:ext uri="{FF2B5EF4-FFF2-40B4-BE49-F238E27FC236}">
              <a16:creationId xmlns:a16="http://schemas.microsoft.com/office/drawing/2014/main" id="{DA172B27-5D82-423E-9BF7-630FECD5E53F}"/>
            </a:ext>
          </a:extLst>
        </xdr:cNvPr>
        <xdr:cNvCxnSpPr/>
      </xdr:nvCxnSpPr>
      <xdr:spPr>
        <a:xfrm>
          <a:off x="13512800" y="10792587"/>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F4CB9701-0A20-453D-8CD0-69667029032E}"/>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D5FF2438-8EC0-4B2F-ACE1-781509D73173}"/>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1EED85BB-0B3D-4361-9002-E973B8F29E6F}"/>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7F07D0E7-D88C-4529-9776-73D0509E77B5}"/>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D4AF891-C761-4415-AB6F-92DF880293A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B92F1EE-5B90-4289-A4C3-24BFB93D6B8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906FB9E-5848-45B8-B36F-5E4863A93ED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9EB741E-E743-431A-8332-F07E00F379D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E48ABE1E-E999-4C03-9970-AB676100945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3175</xdr:rowOff>
    </xdr:from>
    <xdr:to>
      <xdr:col>81</xdr:col>
      <xdr:colOff>95250</xdr:colOff>
      <xdr:row>63</xdr:row>
      <xdr:rowOff>104775</xdr:rowOff>
    </xdr:to>
    <xdr:sp macro="" textlink="">
      <xdr:nvSpPr>
        <xdr:cNvPr id="342" name="楕円 341">
          <a:extLst>
            <a:ext uri="{FF2B5EF4-FFF2-40B4-BE49-F238E27FC236}">
              <a16:creationId xmlns:a16="http://schemas.microsoft.com/office/drawing/2014/main" id="{CCF655A0-6E12-4388-BD09-A443F6D9A3A9}"/>
            </a:ext>
          </a:extLst>
        </xdr:cNvPr>
        <xdr:cNvSpPr/>
      </xdr:nvSpPr>
      <xdr:spPr>
        <a:xfrm>
          <a:off x="16967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146702</xdr:rowOff>
    </xdr:from>
    <xdr:ext cx="762000" cy="259045"/>
    <xdr:sp macro="" textlink="">
      <xdr:nvSpPr>
        <xdr:cNvPr id="343" name="定員管理の状況該当値テキスト">
          <a:extLst>
            <a:ext uri="{FF2B5EF4-FFF2-40B4-BE49-F238E27FC236}">
              <a16:creationId xmlns:a16="http://schemas.microsoft.com/office/drawing/2014/main" id="{A4F39918-14D8-4EA6-AFFD-17DF86642B7F}"/>
            </a:ext>
          </a:extLst>
        </xdr:cNvPr>
        <xdr:cNvSpPr txBox="1"/>
      </xdr:nvSpPr>
      <xdr:spPr>
        <a:xfrm>
          <a:off x="17106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141647</xdr:rowOff>
    </xdr:from>
    <xdr:to>
      <xdr:col>77</xdr:col>
      <xdr:colOff>95250</xdr:colOff>
      <xdr:row>63</xdr:row>
      <xdr:rowOff>71797</xdr:rowOff>
    </xdr:to>
    <xdr:sp macro="" textlink="">
      <xdr:nvSpPr>
        <xdr:cNvPr id="344" name="楕円 343">
          <a:extLst>
            <a:ext uri="{FF2B5EF4-FFF2-40B4-BE49-F238E27FC236}">
              <a16:creationId xmlns:a16="http://schemas.microsoft.com/office/drawing/2014/main" id="{FE9A046C-4B83-419E-9C0F-F3E173046D59}"/>
            </a:ext>
          </a:extLst>
        </xdr:cNvPr>
        <xdr:cNvSpPr/>
      </xdr:nvSpPr>
      <xdr:spPr>
        <a:xfrm>
          <a:off x="16129000" y="107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56574</xdr:rowOff>
    </xdr:from>
    <xdr:ext cx="736600" cy="259045"/>
    <xdr:sp macro="" textlink="">
      <xdr:nvSpPr>
        <xdr:cNvPr id="345" name="テキスト ボックス 344">
          <a:extLst>
            <a:ext uri="{FF2B5EF4-FFF2-40B4-BE49-F238E27FC236}">
              <a16:creationId xmlns:a16="http://schemas.microsoft.com/office/drawing/2014/main" id="{C004F60F-D2B6-4FF8-81A7-6C366F7A55EA}"/>
            </a:ext>
          </a:extLst>
        </xdr:cNvPr>
        <xdr:cNvSpPr txBox="1"/>
      </xdr:nvSpPr>
      <xdr:spPr>
        <a:xfrm>
          <a:off x="15798800" y="1085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153712</xdr:rowOff>
    </xdr:from>
    <xdr:to>
      <xdr:col>73</xdr:col>
      <xdr:colOff>44450</xdr:colOff>
      <xdr:row>63</xdr:row>
      <xdr:rowOff>83862</xdr:rowOff>
    </xdr:to>
    <xdr:sp macro="" textlink="">
      <xdr:nvSpPr>
        <xdr:cNvPr id="346" name="楕円 345">
          <a:extLst>
            <a:ext uri="{FF2B5EF4-FFF2-40B4-BE49-F238E27FC236}">
              <a16:creationId xmlns:a16="http://schemas.microsoft.com/office/drawing/2014/main" id="{907079EC-3AF5-447E-A99B-118B38CAE3BD}"/>
            </a:ext>
          </a:extLst>
        </xdr:cNvPr>
        <xdr:cNvSpPr/>
      </xdr:nvSpPr>
      <xdr:spPr>
        <a:xfrm>
          <a:off x="15240000" y="107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68639</xdr:rowOff>
    </xdr:from>
    <xdr:ext cx="762000" cy="259045"/>
    <xdr:sp macro="" textlink="">
      <xdr:nvSpPr>
        <xdr:cNvPr id="347" name="テキスト ボックス 346">
          <a:extLst>
            <a:ext uri="{FF2B5EF4-FFF2-40B4-BE49-F238E27FC236}">
              <a16:creationId xmlns:a16="http://schemas.microsoft.com/office/drawing/2014/main" id="{CCE08F9A-D9CA-488C-8C02-F944B33849B1}"/>
            </a:ext>
          </a:extLst>
        </xdr:cNvPr>
        <xdr:cNvSpPr txBox="1"/>
      </xdr:nvSpPr>
      <xdr:spPr>
        <a:xfrm>
          <a:off x="14909800" y="108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147278</xdr:rowOff>
    </xdr:from>
    <xdr:to>
      <xdr:col>68</xdr:col>
      <xdr:colOff>203200</xdr:colOff>
      <xdr:row>63</xdr:row>
      <xdr:rowOff>77428</xdr:rowOff>
    </xdr:to>
    <xdr:sp macro="" textlink="">
      <xdr:nvSpPr>
        <xdr:cNvPr id="348" name="楕円 347">
          <a:extLst>
            <a:ext uri="{FF2B5EF4-FFF2-40B4-BE49-F238E27FC236}">
              <a16:creationId xmlns:a16="http://schemas.microsoft.com/office/drawing/2014/main" id="{F5CF8AFF-4772-4C3A-B657-0D0498E12A8B}"/>
            </a:ext>
          </a:extLst>
        </xdr:cNvPr>
        <xdr:cNvSpPr/>
      </xdr:nvSpPr>
      <xdr:spPr>
        <a:xfrm>
          <a:off x="14351000" y="107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62205</xdr:rowOff>
    </xdr:from>
    <xdr:ext cx="762000" cy="259045"/>
    <xdr:sp macro="" textlink="">
      <xdr:nvSpPr>
        <xdr:cNvPr id="349" name="テキスト ボックス 348">
          <a:extLst>
            <a:ext uri="{FF2B5EF4-FFF2-40B4-BE49-F238E27FC236}">
              <a16:creationId xmlns:a16="http://schemas.microsoft.com/office/drawing/2014/main" id="{99274569-9AD0-48B6-8906-18093FF120FE}"/>
            </a:ext>
          </a:extLst>
        </xdr:cNvPr>
        <xdr:cNvSpPr txBox="1"/>
      </xdr:nvSpPr>
      <xdr:spPr>
        <a:xfrm>
          <a:off x="14020800" y="108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111887</xdr:rowOff>
    </xdr:from>
    <xdr:to>
      <xdr:col>64</xdr:col>
      <xdr:colOff>152400</xdr:colOff>
      <xdr:row>63</xdr:row>
      <xdr:rowOff>42037</xdr:rowOff>
    </xdr:to>
    <xdr:sp macro="" textlink="">
      <xdr:nvSpPr>
        <xdr:cNvPr id="350" name="楕円 349">
          <a:extLst>
            <a:ext uri="{FF2B5EF4-FFF2-40B4-BE49-F238E27FC236}">
              <a16:creationId xmlns:a16="http://schemas.microsoft.com/office/drawing/2014/main" id="{E690E890-42EF-44CC-9079-477EEB291DE6}"/>
            </a:ext>
          </a:extLst>
        </xdr:cNvPr>
        <xdr:cNvSpPr/>
      </xdr:nvSpPr>
      <xdr:spPr>
        <a:xfrm>
          <a:off x="13462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26814</xdr:rowOff>
    </xdr:from>
    <xdr:ext cx="762000" cy="259045"/>
    <xdr:sp macro="" textlink="">
      <xdr:nvSpPr>
        <xdr:cNvPr id="351" name="テキスト ボックス 350">
          <a:extLst>
            <a:ext uri="{FF2B5EF4-FFF2-40B4-BE49-F238E27FC236}">
              <a16:creationId xmlns:a16="http://schemas.microsoft.com/office/drawing/2014/main" id="{21AB45EC-0E12-405B-8B13-3FC176EF6DE4}"/>
            </a:ext>
          </a:extLst>
        </xdr:cNvPr>
        <xdr:cNvSpPr txBox="1"/>
      </xdr:nvSpPr>
      <xdr:spPr>
        <a:xfrm>
          <a:off x="131318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435ED69A-2E83-44E7-92DE-85DF2987C3B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69CC0B9C-6AFD-4BB8-A713-6F99F51FC8C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280E9714-FD91-4267-B573-E143CBBC86E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ABB44892-724D-4F9A-8FBB-3709BAAE9D1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AE72D71-FDF1-49D0-896D-953B7821278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386E2553-D1C8-4FA7-905F-1A87A57A9F3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33355970-5EE5-4742-A411-EF8D2A31852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DE67B488-5134-4FD4-9FA3-632C85451FA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C87C99E-5390-445A-AEE1-2F6BDF2BC17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5B122FB2-0758-4256-8033-E9D670D1C30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D02A7906-0B49-4689-8B34-4F210D70D61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B479A942-B71A-4B11-9217-BDC65FF312C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40DC1A5D-019A-4FA7-B161-92831464B13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元利償還金の額が減少したため、類似団体平均を下回っている。</a:t>
          </a:r>
          <a:endParaRPr lang="ja-JP" altLang="ja-JP" sz="1400">
            <a:effectLst/>
          </a:endParaRPr>
        </a:p>
        <a:p>
          <a:r>
            <a:rPr kumimoji="1" lang="ja-JP" altLang="ja-JP" sz="1100">
              <a:solidFill>
                <a:schemeClr val="dk1"/>
              </a:solidFill>
              <a:effectLst/>
              <a:latin typeface="+mn-lt"/>
              <a:ea typeface="+mn-ea"/>
              <a:cs typeface="+mn-cs"/>
            </a:rPr>
            <a:t>　今後、事業実施の精査に努めることで地方債残高の縮減を図り、実質公債費比率の改善を行う。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304B90D6-D5D1-4EFF-A178-8A8092098B2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A49DFF7E-86CE-483F-A354-2231A5206A2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7C553F6C-459E-458B-A4CE-5E20C2017B2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923B50BC-0EE0-4878-A313-55B5041D5391}"/>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330A5030-2EBA-42CD-BDAB-36E878D68D18}"/>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214DD677-10DE-4C4F-B6E0-D46954851545}"/>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52637D4C-CA77-4EED-92E1-0D7F96E266F7}"/>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ABD3464E-5222-423B-A377-1AF2A1F33284}"/>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7D5B6180-6F3F-4BD0-92D2-BE87B906D575}"/>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80FE2A33-2185-4A34-8BC1-18F9F3EC32AB}"/>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4D15DE25-4688-4752-8596-969350A97055}"/>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C967922E-8295-420A-9FF8-C7D4E5755D1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A829FC72-3410-4190-9771-FE76432273F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632050F9-9516-4392-9253-93FF39B0738F}"/>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C1544669-69B5-45B5-AC6F-EDEB2E4C45C1}"/>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1AE9D565-A9A0-462A-B315-BB09CD0A5A34}"/>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E5317889-C46A-453A-8DA7-353059996E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DA5010AB-2D9C-4C38-9E8D-4C20B0196FD7}"/>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41</xdr:row>
      <xdr:rowOff>61722</xdr:rowOff>
    </xdr:to>
    <xdr:cxnSp macro="">
      <xdr:nvCxnSpPr>
        <xdr:cNvPr id="383" name="直線コネクタ 382">
          <a:extLst>
            <a:ext uri="{FF2B5EF4-FFF2-40B4-BE49-F238E27FC236}">
              <a16:creationId xmlns:a16="http://schemas.microsoft.com/office/drawing/2014/main" id="{43772C0C-00D0-4347-BDCA-44F2584B5D22}"/>
            </a:ext>
          </a:extLst>
        </xdr:cNvPr>
        <xdr:cNvCxnSpPr/>
      </xdr:nvCxnSpPr>
      <xdr:spPr>
        <a:xfrm flipV="1">
          <a:off x="16179800" y="70043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F76F3F64-4ACC-447A-B4E2-86E43CDDF886}"/>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93D803DC-D9E1-44A5-9E17-B2AFADA18F31}"/>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167894</xdr:rowOff>
    </xdr:to>
    <xdr:cxnSp macro="">
      <xdr:nvCxnSpPr>
        <xdr:cNvPr id="386" name="直線コネクタ 385">
          <a:extLst>
            <a:ext uri="{FF2B5EF4-FFF2-40B4-BE49-F238E27FC236}">
              <a16:creationId xmlns:a16="http://schemas.microsoft.com/office/drawing/2014/main" id="{C8FB5802-E339-4165-98E6-DF2FC87D0EAA}"/>
            </a:ext>
          </a:extLst>
        </xdr:cNvPr>
        <xdr:cNvCxnSpPr/>
      </xdr:nvCxnSpPr>
      <xdr:spPr>
        <a:xfrm flipV="1">
          <a:off x="15290800" y="709117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1B5BF21B-E8E9-4BD0-B22A-6048D66B9375}"/>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1DAFAB8C-D2D5-42DC-A4CB-D2CCBE3C7A8D}"/>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102616</xdr:rowOff>
    </xdr:to>
    <xdr:cxnSp macro="">
      <xdr:nvCxnSpPr>
        <xdr:cNvPr id="389" name="直線コネクタ 388">
          <a:extLst>
            <a:ext uri="{FF2B5EF4-FFF2-40B4-BE49-F238E27FC236}">
              <a16:creationId xmlns:a16="http://schemas.microsoft.com/office/drawing/2014/main" id="{3068D046-BC96-4320-B18C-5A96494E7F42}"/>
            </a:ext>
          </a:extLst>
        </xdr:cNvPr>
        <xdr:cNvCxnSpPr/>
      </xdr:nvCxnSpPr>
      <xdr:spPr>
        <a:xfrm flipV="1">
          <a:off x="14401800" y="71973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B4BA533B-7A5F-44E0-AF3D-6667807BE01D}"/>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5A4D3E00-3BF0-46D7-9C2F-7851AAE5AD07}"/>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102616</xdr:rowOff>
    </xdr:to>
    <xdr:cxnSp macro="">
      <xdr:nvCxnSpPr>
        <xdr:cNvPr id="392" name="直線コネクタ 391">
          <a:extLst>
            <a:ext uri="{FF2B5EF4-FFF2-40B4-BE49-F238E27FC236}">
              <a16:creationId xmlns:a16="http://schemas.microsoft.com/office/drawing/2014/main" id="{DD439126-034F-44B1-8ACA-735CE6B92A40}"/>
            </a:ext>
          </a:extLst>
        </xdr:cNvPr>
        <xdr:cNvCxnSpPr/>
      </xdr:nvCxnSpPr>
      <xdr:spPr>
        <a:xfrm>
          <a:off x="13512800" y="72649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90853E38-E447-4803-95A0-39D1321850AC}"/>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74615599-3A0E-43D3-8342-3195BF45F5BA}"/>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8C8DE220-68D1-42AA-BBC5-194092A3BBEC}"/>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A33F4027-56E0-4470-9339-8B040FACD7F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7DC5DD0-26AC-4166-B2AF-22F2D0A387C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7B98771-CA97-4162-8937-F3BBBD72CAA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3A73272-2513-4E55-9A15-1C2CAF48ADC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7BC9F17B-271B-4E3D-A192-1B979C9A8C0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E22B099C-7283-4F22-8D76-4AA3630469C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402" name="楕円 401">
          <a:extLst>
            <a:ext uri="{FF2B5EF4-FFF2-40B4-BE49-F238E27FC236}">
              <a16:creationId xmlns:a16="http://schemas.microsoft.com/office/drawing/2014/main" id="{22F2AC00-8CA8-4250-A84F-E4FC49FEEEBA}"/>
            </a:ext>
          </a:extLst>
        </xdr:cNvPr>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403" name="公債費負担の状況該当値テキスト">
          <a:extLst>
            <a:ext uri="{FF2B5EF4-FFF2-40B4-BE49-F238E27FC236}">
              <a16:creationId xmlns:a16="http://schemas.microsoft.com/office/drawing/2014/main" id="{BCE0DC2B-F280-46FB-A784-9D4C7C534F27}"/>
            </a:ext>
          </a:extLst>
        </xdr:cNvPr>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4" name="楕円 403">
          <a:extLst>
            <a:ext uri="{FF2B5EF4-FFF2-40B4-BE49-F238E27FC236}">
              <a16:creationId xmlns:a16="http://schemas.microsoft.com/office/drawing/2014/main" id="{9838023C-0F0E-49FB-A401-94A598227926}"/>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405" name="テキスト ボックス 404">
          <a:extLst>
            <a:ext uri="{FF2B5EF4-FFF2-40B4-BE49-F238E27FC236}">
              <a16:creationId xmlns:a16="http://schemas.microsoft.com/office/drawing/2014/main" id="{5FCEAECD-326B-4D54-AA21-60FA2D7A6BDC}"/>
            </a:ext>
          </a:extLst>
        </xdr:cNvPr>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6" name="楕円 405">
          <a:extLst>
            <a:ext uri="{FF2B5EF4-FFF2-40B4-BE49-F238E27FC236}">
              <a16:creationId xmlns:a16="http://schemas.microsoft.com/office/drawing/2014/main" id="{2CB57A77-CA78-4AE5-937E-471CB95C6A8A}"/>
            </a:ext>
          </a:extLst>
        </xdr:cNvPr>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7" name="テキスト ボックス 406">
          <a:extLst>
            <a:ext uri="{FF2B5EF4-FFF2-40B4-BE49-F238E27FC236}">
              <a16:creationId xmlns:a16="http://schemas.microsoft.com/office/drawing/2014/main" id="{8552A142-375D-409C-8D7A-BB63F4DE0BFC}"/>
            </a:ext>
          </a:extLst>
        </xdr:cNvPr>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8" name="楕円 407">
          <a:extLst>
            <a:ext uri="{FF2B5EF4-FFF2-40B4-BE49-F238E27FC236}">
              <a16:creationId xmlns:a16="http://schemas.microsoft.com/office/drawing/2014/main" id="{13127563-BB9A-44DE-ACFC-09052C7149A6}"/>
            </a:ext>
          </a:extLst>
        </xdr:cNvPr>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9" name="テキスト ボックス 408">
          <a:extLst>
            <a:ext uri="{FF2B5EF4-FFF2-40B4-BE49-F238E27FC236}">
              <a16:creationId xmlns:a16="http://schemas.microsoft.com/office/drawing/2014/main" id="{73DC9A61-A4FA-4916-A074-DFCD2C63D958}"/>
            </a:ext>
          </a:extLst>
        </xdr:cNvPr>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10" name="楕円 409">
          <a:extLst>
            <a:ext uri="{FF2B5EF4-FFF2-40B4-BE49-F238E27FC236}">
              <a16:creationId xmlns:a16="http://schemas.microsoft.com/office/drawing/2014/main" id="{6A9B1CD0-E876-478E-ADA1-EE7F321DC35E}"/>
            </a:ext>
          </a:extLst>
        </xdr:cNvPr>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11" name="テキスト ボックス 410">
          <a:extLst>
            <a:ext uri="{FF2B5EF4-FFF2-40B4-BE49-F238E27FC236}">
              <a16:creationId xmlns:a16="http://schemas.microsoft.com/office/drawing/2014/main" id="{442CC3C9-5E7D-4611-8E6A-84227DFEB9FD}"/>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12E7EC35-D8A4-4D3A-89C1-0DB2BF5D364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3D4F7C02-CAD8-4F58-A54F-C8AC55C40C1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408D999F-3934-4914-BFC1-FF94F7E31BB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D8987AFB-B648-40BD-8996-78BF4B1690D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217392AE-4B6E-4E75-89A0-E65E4D7A30A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C4DE4149-374B-4945-92A2-C8AD957B825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143460E6-3F2F-444C-81B5-F660A6873D7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3060F8DB-D3D2-470F-88F8-E4E410D71FC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7FDBACE7-EAC2-4947-A792-68A31CE2717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10136D29-3D66-42E8-8731-3699CCBC858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B50C55C6-19BE-4848-8AB7-30CE6B7FEDB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BAEB23EB-BFF9-4CDF-8F34-4D0DF25F329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C48AD8D7-A14C-4193-AA3C-D8B8944EC1B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町債発行額を抑制してきたことから比率が改善傾向にあり、計画的な基金の積立等による基金残高の増により、将来負担比率が下がっている。債務負担行為に基づく農用地整備公団事業等負担見込額及び一部事務組合等の負担見込額は減少したものの、公営住宅建設事業及び庁舎耐震化等の大型事業の起債償還のため、基金積立をするなど、将来を見据えた財政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BA7EC81F-A229-40D7-8E68-15C60F3E64A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5DE1B53F-7E42-4149-90FA-13E713D7393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9914CBFB-7B91-4502-8095-92577CF7879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228F1CB8-55AF-4C2C-871C-0E6DAE9B1D3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E56E01D3-39E9-4707-9235-D1A70A755EB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CDFB8AAC-F925-4279-9C98-F62777865A0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A6E0DD14-C958-473D-9698-8ED78CDC22EB}"/>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4A80F015-AE14-4FB3-8B0D-576E9055070B}"/>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8B474967-990C-4167-A5DF-AA2C3B8C9F95}"/>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2423088A-2086-4367-9FFB-35348EB908C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9C78984C-AFAB-458B-87D4-7BA4FF23A5AB}"/>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A420D1C7-A2B3-4CD6-8D66-AA7357EC20DB}"/>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6EDC5BC2-04FA-4407-8EEA-ECA70621401E}"/>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ED8BB70A-4B78-49CA-A2A6-A6D7D1715C6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1D718246-0C6D-4CF4-972E-4224A8D4EFB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1AE38DD9-2762-43A7-82E6-DDC41634BAE1}"/>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20E1B904-C87E-41E6-8BF2-BF2600EC5C31}"/>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110BFA90-8966-4E7E-8852-868FEE43EE04}"/>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A2EFEE47-B6CD-48D4-A82E-14F535A94F05}"/>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BC0F386D-D2CB-4EC9-9BC9-0A0B044CA69E}"/>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33373</xdr:rowOff>
    </xdr:from>
    <xdr:to>
      <xdr:col>81</xdr:col>
      <xdr:colOff>44450</xdr:colOff>
      <xdr:row>15</xdr:row>
      <xdr:rowOff>119309</xdr:rowOff>
    </xdr:to>
    <xdr:cxnSp macro="">
      <xdr:nvCxnSpPr>
        <xdr:cNvPr id="445" name="直線コネクタ 444">
          <a:extLst>
            <a:ext uri="{FF2B5EF4-FFF2-40B4-BE49-F238E27FC236}">
              <a16:creationId xmlns:a16="http://schemas.microsoft.com/office/drawing/2014/main" id="{9A10C275-91C3-4E8E-8645-DCA832328A37}"/>
            </a:ext>
          </a:extLst>
        </xdr:cNvPr>
        <xdr:cNvCxnSpPr/>
      </xdr:nvCxnSpPr>
      <xdr:spPr>
        <a:xfrm flipV="1">
          <a:off x="16179800" y="2433673"/>
          <a:ext cx="8382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2B9F9DC1-6BE9-4717-A397-4CA515CFECB3}"/>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A7233A2B-A0C5-4A89-A0C3-7CBDB6F925D4}"/>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119309</xdr:rowOff>
    </xdr:from>
    <xdr:to>
      <xdr:col>77</xdr:col>
      <xdr:colOff>44450</xdr:colOff>
      <xdr:row>16</xdr:row>
      <xdr:rowOff>92640</xdr:rowOff>
    </xdr:to>
    <xdr:cxnSp macro="">
      <xdr:nvCxnSpPr>
        <xdr:cNvPr id="448" name="直線コネクタ 447">
          <a:extLst>
            <a:ext uri="{FF2B5EF4-FFF2-40B4-BE49-F238E27FC236}">
              <a16:creationId xmlns:a16="http://schemas.microsoft.com/office/drawing/2014/main" id="{A234DBF9-E827-488C-8DA6-1A564A5FCE50}"/>
            </a:ext>
          </a:extLst>
        </xdr:cNvPr>
        <xdr:cNvCxnSpPr/>
      </xdr:nvCxnSpPr>
      <xdr:spPr>
        <a:xfrm flipV="1">
          <a:off x="15290800" y="269105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56D14BF2-36D5-4975-8796-FE5932323ED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64C2E7FD-0011-4CA7-AA11-A57ED5CC1186}"/>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92640</xdr:rowOff>
    </xdr:from>
    <xdr:to>
      <xdr:col>72</xdr:col>
      <xdr:colOff>203200</xdr:colOff>
      <xdr:row>16</xdr:row>
      <xdr:rowOff>96661</xdr:rowOff>
    </xdr:to>
    <xdr:cxnSp macro="">
      <xdr:nvCxnSpPr>
        <xdr:cNvPr id="451" name="直線コネクタ 450">
          <a:extLst>
            <a:ext uri="{FF2B5EF4-FFF2-40B4-BE49-F238E27FC236}">
              <a16:creationId xmlns:a16="http://schemas.microsoft.com/office/drawing/2014/main" id="{69965E23-CD0B-4AF9-91CF-6A8E1F0D597E}"/>
            </a:ext>
          </a:extLst>
        </xdr:cNvPr>
        <xdr:cNvCxnSpPr/>
      </xdr:nvCxnSpPr>
      <xdr:spPr>
        <a:xfrm flipV="1">
          <a:off x="14401800" y="283584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9C7748C8-58BF-42D8-B254-960176D03206}"/>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3B3D275A-A4A8-4E80-BF99-2E4EBA59D6BB}"/>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96661</xdr:rowOff>
    </xdr:from>
    <xdr:to>
      <xdr:col>68</xdr:col>
      <xdr:colOff>152400</xdr:colOff>
      <xdr:row>16</xdr:row>
      <xdr:rowOff>119450</xdr:rowOff>
    </xdr:to>
    <xdr:cxnSp macro="">
      <xdr:nvCxnSpPr>
        <xdr:cNvPr id="454" name="直線コネクタ 453">
          <a:extLst>
            <a:ext uri="{FF2B5EF4-FFF2-40B4-BE49-F238E27FC236}">
              <a16:creationId xmlns:a16="http://schemas.microsoft.com/office/drawing/2014/main" id="{B40B8F59-7CC8-472A-9C55-7DB39856DC1F}"/>
            </a:ext>
          </a:extLst>
        </xdr:cNvPr>
        <xdr:cNvCxnSpPr/>
      </xdr:nvCxnSpPr>
      <xdr:spPr>
        <a:xfrm flipV="1">
          <a:off x="13512800" y="2839861"/>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DFCC7913-1508-4A9C-8D1C-B9F882A352B8}"/>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C52EEEDE-0504-4F80-994A-2A218F89F155}"/>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9832C2EE-BF32-47A4-9ACF-46D33215C437}"/>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A98675FE-D2E9-4BFC-AA52-9EF11F506809}"/>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63069E3-B62A-45D7-8447-51C783E1115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76DBB97-B56C-4E3B-8C7F-ADD5CC3621D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DC3A93A-709C-458A-B2D0-7B839BB6ABB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D58B0C60-4F61-42DB-A24F-8F869FF6393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C9A2EA07-52E2-463C-920D-AFB8E79C59F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154023</xdr:rowOff>
    </xdr:from>
    <xdr:to>
      <xdr:col>81</xdr:col>
      <xdr:colOff>95250</xdr:colOff>
      <xdr:row>14</xdr:row>
      <xdr:rowOff>84173</xdr:rowOff>
    </xdr:to>
    <xdr:sp macro="" textlink="">
      <xdr:nvSpPr>
        <xdr:cNvPr id="464" name="楕円 463">
          <a:extLst>
            <a:ext uri="{FF2B5EF4-FFF2-40B4-BE49-F238E27FC236}">
              <a16:creationId xmlns:a16="http://schemas.microsoft.com/office/drawing/2014/main" id="{795AEF15-AF42-4EF5-9BC1-4265ED235D07}"/>
            </a:ext>
          </a:extLst>
        </xdr:cNvPr>
        <xdr:cNvSpPr/>
      </xdr:nvSpPr>
      <xdr:spPr>
        <a:xfrm>
          <a:off x="16967200" y="23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126100</xdr:rowOff>
    </xdr:from>
    <xdr:ext cx="762000" cy="259045"/>
    <xdr:sp macro="" textlink="">
      <xdr:nvSpPr>
        <xdr:cNvPr id="465" name="将来負担の状況該当値テキスト">
          <a:extLst>
            <a:ext uri="{FF2B5EF4-FFF2-40B4-BE49-F238E27FC236}">
              <a16:creationId xmlns:a16="http://schemas.microsoft.com/office/drawing/2014/main" id="{A407016F-A114-489D-BBFC-783FEA53898E}"/>
            </a:ext>
          </a:extLst>
        </xdr:cNvPr>
        <xdr:cNvSpPr txBox="1"/>
      </xdr:nvSpPr>
      <xdr:spPr>
        <a:xfrm>
          <a:off x="17106900" y="235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68509</xdr:rowOff>
    </xdr:from>
    <xdr:to>
      <xdr:col>77</xdr:col>
      <xdr:colOff>95250</xdr:colOff>
      <xdr:row>15</xdr:row>
      <xdr:rowOff>170109</xdr:rowOff>
    </xdr:to>
    <xdr:sp macro="" textlink="">
      <xdr:nvSpPr>
        <xdr:cNvPr id="466" name="楕円 465">
          <a:extLst>
            <a:ext uri="{FF2B5EF4-FFF2-40B4-BE49-F238E27FC236}">
              <a16:creationId xmlns:a16="http://schemas.microsoft.com/office/drawing/2014/main" id="{1FB66E2D-6606-4D0C-B996-B7F749B2420C}"/>
            </a:ext>
          </a:extLst>
        </xdr:cNvPr>
        <xdr:cNvSpPr/>
      </xdr:nvSpPr>
      <xdr:spPr>
        <a:xfrm>
          <a:off x="16129000" y="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154886</xdr:rowOff>
    </xdr:from>
    <xdr:ext cx="736600" cy="259045"/>
    <xdr:sp macro="" textlink="">
      <xdr:nvSpPr>
        <xdr:cNvPr id="467" name="テキスト ボックス 466">
          <a:extLst>
            <a:ext uri="{FF2B5EF4-FFF2-40B4-BE49-F238E27FC236}">
              <a16:creationId xmlns:a16="http://schemas.microsoft.com/office/drawing/2014/main" id="{A6574885-CF07-4F80-A964-8D34275514CD}"/>
            </a:ext>
          </a:extLst>
        </xdr:cNvPr>
        <xdr:cNvSpPr txBox="1"/>
      </xdr:nvSpPr>
      <xdr:spPr>
        <a:xfrm>
          <a:off x="15798800" y="2726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41840</xdr:rowOff>
    </xdr:from>
    <xdr:to>
      <xdr:col>73</xdr:col>
      <xdr:colOff>44450</xdr:colOff>
      <xdr:row>16</xdr:row>
      <xdr:rowOff>143440</xdr:rowOff>
    </xdr:to>
    <xdr:sp macro="" textlink="">
      <xdr:nvSpPr>
        <xdr:cNvPr id="468" name="楕円 467">
          <a:extLst>
            <a:ext uri="{FF2B5EF4-FFF2-40B4-BE49-F238E27FC236}">
              <a16:creationId xmlns:a16="http://schemas.microsoft.com/office/drawing/2014/main" id="{070036B2-A880-4F50-A3B0-3AD2716730E6}"/>
            </a:ext>
          </a:extLst>
        </xdr:cNvPr>
        <xdr:cNvSpPr/>
      </xdr:nvSpPr>
      <xdr:spPr>
        <a:xfrm>
          <a:off x="15240000" y="27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128217</xdr:rowOff>
    </xdr:from>
    <xdr:ext cx="762000" cy="259045"/>
    <xdr:sp macro="" textlink="">
      <xdr:nvSpPr>
        <xdr:cNvPr id="469" name="テキスト ボックス 468">
          <a:extLst>
            <a:ext uri="{FF2B5EF4-FFF2-40B4-BE49-F238E27FC236}">
              <a16:creationId xmlns:a16="http://schemas.microsoft.com/office/drawing/2014/main" id="{69C2ED7B-DFAB-4254-B3AD-3DA3DC5867F9}"/>
            </a:ext>
          </a:extLst>
        </xdr:cNvPr>
        <xdr:cNvSpPr txBox="1"/>
      </xdr:nvSpPr>
      <xdr:spPr>
        <a:xfrm>
          <a:off x="14909800" y="28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45861</xdr:rowOff>
    </xdr:from>
    <xdr:to>
      <xdr:col>68</xdr:col>
      <xdr:colOff>203200</xdr:colOff>
      <xdr:row>16</xdr:row>
      <xdr:rowOff>147461</xdr:rowOff>
    </xdr:to>
    <xdr:sp macro="" textlink="">
      <xdr:nvSpPr>
        <xdr:cNvPr id="470" name="楕円 469">
          <a:extLst>
            <a:ext uri="{FF2B5EF4-FFF2-40B4-BE49-F238E27FC236}">
              <a16:creationId xmlns:a16="http://schemas.microsoft.com/office/drawing/2014/main" id="{4564F26F-4250-46B7-AB4E-A81E5687F4DE}"/>
            </a:ext>
          </a:extLst>
        </xdr:cNvPr>
        <xdr:cNvSpPr/>
      </xdr:nvSpPr>
      <xdr:spPr>
        <a:xfrm>
          <a:off x="14351000" y="278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132238</xdr:rowOff>
    </xdr:from>
    <xdr:ext cx="762000" cy="259045"/>
    <xdr:sp macro="" textlink="">
      <xdr:nvSpPr>
        <xdr:cNvPr id="471" name="テキスト ボックス 470">
          <a:extLst>
            <a:ext uri="{FF2B5EF4-FFF2-40B4-BE49-F238E27FC236}">
              <a16:creationId xmlns:a16="http://schemas.microsoft.com/office/drawing/2014/main" id="{2E71F2E0-D11D-41EB-A007-6922495FBE0A}"/>
            </a:ext>
          </a:extLst>
        </xdr:cNvPr>
        <xdr:cNvSpPr txBox="1"/>
      </xdr:nvSpPr>
      <xdr:spPr>
        <a:xfrm>
          <a:off x="14020800" y="287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68650</xdr:rowOff>
    </xdr:from>
    <xdr:to>
      <xdr:col>64</xdr:col>
      <xdr:colOff>152400</xdr:colOff>
      <xdr:row>16</xdr:row>
      <xdr:rowOff>170250</xdr:rowOff>
    </xdr:to>
    <xdr:sp macro="" textlink="">
      <xdr:nvSpPr>
        <xdr:cNvPr id="472" name="楕円 471">
          <a:extLst>
            <a:ext uri="{FF2B5EF4-FFF2-40B4-BE49-F238E27FC236}">
              <a16:creationId xmlns:a16="http://schemas.microsoft.com/office/drawing/2014/main" id="{7E8B4EEB-7B84-4C47-B9A6-3AC2986B7BDF}"/>
            </a:ext>
          </a:extLst>
        </xdr:cNvPr>
        <xdr:cNvSpPr/>
      </xdr:nvSpPr>
      <xdr:spPr>
        <a:xfrm>
          <a:off x="13462000" y="28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155027</xdr:rowOff>
    </xdr:from>
    <xdr:ext cx="762000" cy="259045"/>
    <xdr:sp macro="" textlink="">
      <xdr:nvSpPr>
        <xdr:cNvPr id="473" name="テキスト ボックス 472">
          <a:extLst>
            <a:ext uri="{FF2B5EF4-FFF2-40B4-BE49-F238E27FC236}">
              <a16:creationId xmlns:a16="http://schemas.microsoft.com/office/drawing/2014/main" id="{80E3D1E5-CD22-423A-9262-3A20DD00266A}"/>
            </a:ext>
          </a:extLst>
        </xdr:cNvPr>
        <xdr:cNvSpPr txBox="1"/>
      </xdr:nvSpPr>
      <xdr:spPr>
        <a:xfrm>
          <a:off x="13131800" y="28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AFB7C12A-2951-4E80-91E8-114079C8C0EA}"/>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D9B97120-BE72-442A-9CC8-9389DC71635E}"/>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135EF17B-B55C-498B-8187-8B94CC276574}"/>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EB542183-6DF4-4CBF-A8DA-F555B8F4B36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1533B2A0-B0BB-4C0B-99CD-8C6AA498DCE9}"/>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6C00D568-A9BE-4027-AB4E-9FC8EBF5CB9A}"/>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D08489B5-E86C-417B-98B0-773692C125B5}"/>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2374A06C-2450-46DE-85A4-1538812E2336}"/>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7B52DE86-CB19-483B-85B5-E762962B1647}"/>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C1A920EE-C316-4186-B4EE-BF6CAFDBF257}"/>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CF61B671-1523-45D6-8EEC-D94B38ED4953}"/>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6,688
136.94
8,824,694
7,976,146
325,154
3,647,616
6,197,852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96553B4C-9832-47A7-80CC-67EDDF9BC561}"/>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E25EE60E-2DAB-452C-9ACA-CDC9447888A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78337214-3E33-4E81-9DB7-9715ED151FC1}"/>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536048B7-757F-43C9-B711-CF6D4FCB99C8}"/>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CDE972EC-27E4-4577-8D23-56C18822E492}"/>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47945360-FFB2-4781-BBC0-C6AF921860CF}"/>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F5F117-3CE7-4D4D-95D9-EB28DA857827}"/>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47BAA761-DD34-48E9-AF67-80E4E8AF7C63}"/>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9E576D11-0DFD-4668-829D-23EB86D8E811}"/>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43DEE6B3-F811-43DC-869E-717286E8E092}"/>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B7AA9AB7-2085-40F1-BD0B-C2CB48B57A93}"/>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C127F646-044C-426E-8297-35811347B4CD}"/>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564EF58D-3E2B-4D2F-9DD6-57DEEFD6B3A1}"/>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9F9B580-90D6-43AE-80A8-0F85A7CEE712}"/>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8D20A2D-2355-48DA-8EC4-B1830D36D17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2F9B32D7-2DE9-428B-AFA7-4F58AE2E56F1}"/>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EE835788-1BA6-44F9-BC8D-87CD54291FFF}"/>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33FBF59F-DC9B-4E8D-A5F6-1D73D956C2F7}"/>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A82BEEBE-91D0-458A-A854-9178C55310AA}"/>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C4A26C70-822B-4231-AC0B-4B5A2739BECA}"/>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1B41BE74-05BA-42E2-A9B7-BADB90EA4221}"/>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56D9974C-0C86-4D03-9CF7-177026AF5771}"/>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BA1EA72A-D061-4CE6-9101-74A217338AEF}"/>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6180B758-DFBB-4EF3-B274-4580374C0E45}"/>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3B8C050D-BF4E-49C7-B295-498442DCDBE6}"/>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A74D7E7-2779-40F3-A771-EF9A98C37EC1}"/>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7F5F1425-1541-4A41-9208-8B42ACF5DCAF}"/>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2A5889DA-9876-4DF0-8915-CCB6E52CAC4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8C58686-380B-4B0F-AD70-B4E23885EFE3}"/>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8A0E4FF6-C5D0-41E2-B0F5-6D1E6DA9664B}"/>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1B469AB6-922B-41ED-800B-DECCA83060CE}"/>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B3AFF6A-9C11-45C4-9227-B0292A12902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保育所及び給食センターなどの施設を直営していることにより人件費の比率が類似団体平均より高い水準にある。今後は、施設の統廃合や民営化を検討し、人件費を抑制していく必要がある。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C869FB80-CD69-4F69-B003-640FADFE1A05}"/>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BF80FBC-5228-4699-B223-A3B4B37A422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64A5F6B8-34D5-4892-BE1F-DF7149DBA7E3}"/>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607E4302-E959-4875-9575-7ABEF77CFD71}"/>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F9540037-3149-4E7B-BE6B-7AE58F5C77CB}"/>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74955463-2127-4F86-B019-4406EDE29932}"/>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343D4E62-8DE1-45C2-B1B3-3D41645F57E8}"/>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75ACB3F7-A3BB-435A-9241-FF3BC6232D76}"/>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D42B14B4-5479-4D72-A608-A1EF9614DCA8}"/>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3B1D805C-8BA6-478C-B415-17240CAB4BA4}"/>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F7A5A0B5-A393-49CC-97A8-ED5EB75E7DD2}"/>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63339D43-685C-45DD-B1F7-C1F74ADF4689}"/>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7045A8B8-F18F-48DE-8FCC-098581C5A282}"/>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AB303A3-44F2-4E79-9A86-379FA6E8E014}"/>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D1D15981-2982-4012-B222-50E1D452E50D}"/>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3A4FEAAA-AF1B-46DE-9090-320E553B6DCD}"/>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E7D48289-D56E-4E7F-8089-66A3554E6146}"/>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4D697D67-4E46-47BF-96FD-39556BF6CD39}"/>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DEE8B7DE-122C-47D2-8105-CF75E441514D}"/>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994D2687-9531-4E19-87D4-1772ED6103CE}"/>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A7432DB6-362E-4A89-B147-3559EEE999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91864C9C-579A-4BD0-A5A2-4DEBD58222E9}"/>
            </a:ext>
          </a:extLst>
        </xdr:cNvPr>
        <xdr:cNvCxnSpPr/>
      </xdr:nvCxnSpPr>
      <xdr:spPr>
        <a:xfrm flipV="1">
          <a:off x="3987800" y="64592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7F4D9D9B-1491-465F-9397-69CF83B14273}"/>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16313CE6-AFD7-49A1-A33A-E3EB30DC2E4E}"/>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29A8A53F-E8B0-4B17-85D6-2BEFBF837DDC}"/>
            </a:ext>
          </a:extLst>
        </xdr:cNvPr>
        <xdr:cNvCxnSpPr/>
      </xdr:nvCxnSpPr>
      <xdr:spPr>
        <a:xfrm flipV="1">
          <a:off x="3098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F99C8622-3EA4-4EBC-AF1E-99A478BB33BA}"/>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B7C05246-4FF4-4559-A9EC-C4C7D9F099ED}"/>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66AA865E-2236-4373-97DD-025745675868}"/>
            </a:ext>
          </a:extLst>
        </xdr:cNvPr>
        <xdr:cNvCxnSpPr/>
      </xdr:nvCxnSpPr>
      <xdr:spPr>
        <a:xfrm flipV="1">
          <a:off x="2209800" y="661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26E7F6A4-F6A6-48FA-B70B-00CC8D7DB9EB}"/>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9A4C7A03-9188-413D-8188-B7FE65CEFED5}"/>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39</xdr:row>
      <xdr:rowOff>24130</xdr:rowOff>
    </xdr:to>
    <xdr:cxnSp macro="">
      <xdr:nvCxnSpPr>
        <xdr:cNvPr id="75" name="直線コネクタ 74">
          <a:extLst>
            <a:ext uri="{FF2B5EF4-FFF2-40B4-BE49-F238E27FC236}">
              <a16:creationId xmlns:a16="http://schemas.microsoft.com/office/drawing/2014/main" id="{04E02ECC-98D3-4EFD-8B6D-B30185CAD964}"/>
            </a:ext>
          </a:extLst>
        </xdr:cNvPr>
        <xdr:cNvCxnSpPr/>
      </xdr:nvCxnSpPr>
      <xdr:spPr>
        <a:xfrm flipV="1">
          <a:off x="1320800" y="665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828BF1FE-1772-45E9-B98A-4C9BB547ED4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240525D6-66FB-406F-88AD-637208B0CBC9}"/>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C8F6CE8-806A-435C-A8CC-0FC992733537}"/>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7DF7E4C7-3B9C-426B-8BDB-14A69D48AAF1}"/>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B277F4D9-F7FD-441D-AF1F-2E1445964B25}"/>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A985BADB-7EDD-47E8-8B33-259E535284D4}"/>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727DAEE6-02E4-4C89-8655-E1E59CA1BD3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7504ACE1-908E-4300-9150-51EC52910FE3}"/>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9E2E5819-3C45-4997-94F8-A3078B28EBF3}"/>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90E251EB-73B3-4062-8D7A-372000B848F3}"/>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3409B7CE-E1AB-426A-87E6-6C4CC46BA905}"/>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a:extLst>
            <a:ext uri="{FF2B5EF4-FFF2-40B4-BE49-F238E27FC236}">
              <a16:creationId xmlns:a16="http://schemas.microsoft.com/office/drawing/2014/main" id="{8D58340F-9728-49CE-A1A7-86EEA182CD2B}"/>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a:extLst>
            <a:ext uri="{FF2B5EF4-FFF2-40B4-BE49-F238E27FC236}">
              <a16:creationId xmlns:a16="http://schemas.microsoft.com/office/drawing/2014/main" id="{E130D5BF-6723-445C-9088-6081FBB8498D}"/>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a:extLst>
            <a:ext uri="{FF2B5EF4-FFF2-40B4-BE49-F238E27FC236}">
              <a16:creationId xmlns:a16="http://schemas.microsoft.com/office/drawing/2014/main" id="{44406A3A-44AE-417E-B0B6-AA8422E1AC79}"/>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A38A3D05-C790-4E81-B7FB-EA7DC6983DC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a:extLst>
            <a:ext uri="{FF2B5EF4-FFF2-40B4-BE49-F238E27FC236}">
              <a16:creationId xmlns:a16="http://schemas.microsoft.com/office/drawing/2014/main" id="{5D163720-FCEB-4C18-A805-EE2D995ECF0F}"/>
            </a:ext>
          </a:extLst>
        </xdr:cNvPr>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a:extLst>
            <a:ext uri="{FF2B5EF4-FFF2-40B4-BE49-F238E27FC236}">
              <a16:creationId xmlns:a16="http://schemas.microsoft.com/office/drawing/2014/main" id="{9A54DBBF-A835-4CC3-8A15-A7EBEB4B6FE8}"/>
            </a:ext>
          </a:extLst>
        </xdr:cNvPr>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a:extLst>
            <a:ext uri="{FF2B5EF4-FFF2-40B4-BE49-F238E27FC236}">
              <a16:creationId xmlns:a16="http://schemas.microsoft.com/office/drawing/2014/main" id="{8AA0724F-8189-40A3-AD2A-8CC1A39CA863}"/>
            </a:ext>
          </a:extLst>
        </xdr:cNvPr>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4" name="テキスト ボックス 93">
          <a:extLst>
            <a:ext uri="{FF2B5EF4-FFF2-40B4-BE49-F238E27FC236}">
              <a16:creationId xmlns:a16="http://schemas.microsoft.com/office/drawing/2014/main" id="{F55E8E6D-3911-463E-9EA2-5B14F4932A21}"/>
            </a:ext>
          </a:extLst>
        </xdr:cNvPr>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725D4F4A-D0F0-475E-8FB5-8CFEB4D8317B}"/>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585531E5-4786-40DD-B9BD-FFF461942F8F}"/>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6AF5256B-48EE-4F2C-ABB2-011475F48365}"/>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2110B027-AE13-41FE-B081-3DC9FC73457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CD65EDF2-5BD3-4ED1-B6E1-CAACA8D38988}"/>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8DBAFE4F-1136-4835-B8EB-6E5CCD8059B3}"/>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F63C5DAC-A2F5-43C6-A9D8-40EA740FC5AE}"/>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1EB56746-AC69-40AC-B696-120B8AD2C2CA}"/>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57F8B484-9349-4EB7-8FA4-6E45A892946F}"/>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10F9BE1A-FDB4-480E-9CA3-8E421FF2E858}"/>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136F5FF0-7D03-48CD-AA33-FD73F4019F7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％となり、類似団体平均より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下回っている。これまで、集中改革プランに沿った改革を行ったこと、また、平成２７年度に老人福祉施設を民営化したことにより、需用費等の増加を抑制している。今後は委託の必要性などを精査し事務事業の見直し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C3A6043C-6631-4517-8DBF-AC2529477F13}"/>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3FBAA7DF-2548-4913-BB49-1F664267095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A1C4765D-AD48-4EDA-B387-1898004AB66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19F29128-8E18-4CE3-A36D-263AE6778107}"/>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DD9B5337-9A4D-48BC-8503-C028C89E5FC6}"/>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F4D85BC0-D95C-4D90-9B0F-3978223E337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49E26EF7-1CA7-4845-BD48-984D86592995}"/>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F2BEE99-E547-4961-861D-17355459993D}"/>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7F9578B0-4201-4626-8C20-503F50E75487}"/>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ACCDE6DA-4D12-4475-A9A7-0948236630DC}"/>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1538F251-55D0-45F9-B9D9-6B1B3608186A}"/>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B4D907AB-9569-47EF-A2EE-75DB67F0D78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7054DA03-D4F6-4B11-9BD4-024B95602068}"/>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65D30158-0894-417C-9FDB-E280B338B1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18AF7545-05D0-446A-B0D2-BE20A9F0B95A}"/>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9D2FF592-4DF6-48D7-A53B-0B189C02E673}"/>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4F39AAF6-6EFD-4AC4-A703-2BEE73787244}"/>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A5AD8A8E-B249-4468-B304-9EEFD770C512}"/>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16</xdr:row>
      <xdr:rowOff>3556</xdr:rowOff>
    </xdr:to>
    <xdr:cxnSp macro="">
      <xdr:nvCxnSpPr>
        <xdr:cNvPr id="124" name="直線コネクタ 123">
          <a:extLst>
            <a:ext uri="{FF2B5EF4-FFF2-40B4-BE49-F238E27FC236}">
              <a16:creationId xmlns:a16="http://schemas.microsoft.com/office/drawing/2014/main" id="{553F2795-12E8-44FE-93BA-97B1B527E303}"/>
            </a:ext>
          </a:extLst>
        </xdr:cNvPr>
        <xdr:cNvCxnSpPr/>
      </xdr:nvCxnSpPr>
      <xdr:spPr>
        <a:xfrm flipV="1">
          <a:off x="15671800" y="26964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5628325C-80B6-4B30-A320-09613BBACB44}"/>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8B9F7B70-3A92-4DBF-8794-1A2C97685AAC}"/>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26416</xdr:rowOff>
    </xdr:to>
    <xdr:cxnSp macro="">
      <xdr:nvCxnSpPr>
        <xdr:cNvPr id="127" name="直線コネクタ 126">
          <a:extLst>
            <a:ext uri="{FF2B5EF4-FFF2-40B4-BE49-F238E27FC236}">
              <a16:creationId xmlns:a16="http://schemas.microsoft.com/office/drawing/2014/main" id="{8DAE6F22-1B21-4BA1-8532-4D5E26AE0C32}"/>
            </a:ext>
          </a:extLst>
        </xdr:cNvPr>
        <xdr:cNvCxnSpPr/>
      </xdr:nvCxnSpPr>
      <xdr:spPr>
        <a:xfrm flipV="1">
          <a:off x="14782800" y="2746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86BCFDBA-086B-4781-9C6F-7B22FD78F78D}"/>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DA6DE4B3-873E-4B0A-A083-FBE636AF9C41}"/>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26416</xdr:rowOff>
    </xdr:to>
    <xdr:cxnSp macro="">
      <xdr:nvCxnSpPr>
        <xdr:cNvPr id="130" name="直線コネクタ 129">
          <a:extLst>
            <a:ext uri="{FF2B5EF4-FFF2-40B4-BE49-F238E27FC236}">
              <a16:creationId xmlns:a16="http://schemas.microsoft.com/office/drawing/2014/main" id="{BE881233-C3C1-46E4-8BA6-F3C53A0E0CC4}"/>
            </a:ext>
          </a:extLst>
        </xdr:cNvPr>
        <xdr:cNvCxnSpPr/>
      </xdr:nvCxnSpPr>
      <xdr:spPr>
        <a:xfrm>
          <a:off x="13893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2908C103-C574-42EA-AFE1-E4330C029146}"/>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DB58DCD6-4852-4A27-8791-E0E5F8467C8E}"/>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17272</xdr:rowOff>
    </xdr:to>
    <xdr:cxnSp macro="">
      <xdr:nvCxnSpPr>
        <xdr:cNvPr id="133" name="直線コネクタ 132">
          <a:extLst>
            <a:ext uri="{FF2B5EF4-FFF2-40B4-BE49-F238E27FC236}">
              <a16:creationId xmlns:a16="http://schemas.microsoft.com/office/drawing/2014/main" id="{9DE58594-249B-44F2-95A5-D836D6C68BFF}"/>
            </a:ext>
          </a:extLst>
        </xdr:cNvPr>
        <xdr:cNvCxnSpPr/>
      </xdr:nvCxnSpPr>
      <xdr:spPr>
        <a:xfrm>
          <a:off x="13004800" y="2733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3E02ACAA-E495-491B-ACAA-FD33C1EB0337}"/>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78FAF77-1ADF-4916-A028-88FFF0DEC48B}"/>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99A5535F-2913-44EF-A295-1E547F99FB07}"/>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18F24CB0-529E-410D-9FD3-048856FC73D4}"/>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48D545C2-C93B-4D33-B251-2F85DD4CD94C}"/>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3B257ED1-3AC7-42EA-B65F-69C198A45ECB}"/>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901FFFEC-1F04-42DF-ABA3-556B2840B246}"/>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406A4255-34A0-4CBF-80D6-7041FD1933B8}"/>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E9802CA7-F1B6-45DA-A207-583E2BC40103}"/>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3" name="楕円 142">
          <a:extLst>
            <a:ext uri="{FF2B5EF4-FFF2-40B4-BE49-F238E27FC236}">
              <a16:creationId xmlns:a16="http://schemas.microsoft.com/office/drawing/2014/main" id="{AD916EE9-2A58-49D2-A2C0-F867A31354A8}"/>
            </a:ext>
          </a:extLst>
        </xdr:cNvPr>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90441</xdr:rowOff>
    </xdr:from>
    <xdr:ext cx="762000" cy="259045"/>
    <xdr:sp macro="" textlink="">
      <xdr:nvSpPr>
        <xdr:cNvPr id="144" name="物件費該当値テキスト">
          <a:extLst>
            <a:ext uri="{FF2B5EF4-FFF2-40B4-BE49-F238E27FC236}">
              <a16:creationId xmlns:a16="http://schemas.microsoft.com/office/drawing/2014/main" id="{130FF1C8-83A3-460F-9A72-5B1FDA750E24}"/>
            </a:ext>
          </a:extLst>
        </xdr:cNvPr>
        <xdr:cNvSpPr txBox="1"/>
      </xdr:nvSpPr>
      <xdr:spPr>
        <a:xfrm>
          <a:off x="16598900" y="249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5" name="楕円 144">
          <a:extLst>
            <a:ext uri="{FF2B5EF4-FFF2-40B4-BE49-F238E27FC236}">
              <a16:creationId xmlns:a16="http://schemas.microsoft.com/office/drawing/2014/main" id="{A04E2FA0-C2AE-42DD-95E2-633811028E78}"/>
            </a:ext>
          </a:extLst>
        </xdr:cNvPr>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6" name="テキスト ボックス 145">
          <a:extLst>
            <a:ext uri="{FF2B5EF4-FFF2-40B4-BE49-F238E27FC236}">
              <a16:creationId xmlns:a16="http://schemas.microsoft.com/office/drawing/2014/main" id="{50994794-D7CC-46A2-90EC-6E68905E9155}"/>
            </a:ext>
          </a:extLst>
        </xdr:cNvPr>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147066</xdr:rowOff>
    </xdr:from>
    <xdr:to>
      <xdr:col>74</xdr:col>
      <xdr:colOff>31750</xdr:colOff>
      <xdr:row>16</xdr:row>
      <xdr:rowOff>77216</xdr:rowOff>
    </xdr:to>
    <xdr:sp macro="" textlink="">
      <xdr:nvSpPr>
        <xdr:cNvPr id="147" name="楕円 146">
          <a:extLst>
            <a:ext uri="{FF2B5EF4-FFF2-40B4-BE49-F238E27FC236}">
              <a16:creationId xmlns:a16="http://schemas.microsoft.com/office/drawing/2014/main" id="{71E68931-93DA-4160-9561-27B6A2FE8D16}"/>
            </a:ext>
          </a:extLst>
        </xdr:cNvPr>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87393</xdr:rowOff>
    </xdr:from>
    <xdr:ext cx="762000" cy="259045"/>
    <xdr:sp macro="" textlink="">
      <xdr:nvSpPr>
        <xdr:cNvPr id="148" name="テキスト ボックス 147">
          <a:extLst>
            <a:ext uri="{FF2B5EF4-FFF2-40B4-BE49-F238E27FC236}">
              <a16:creationId xmlns:a16="http://schemas.microsoft.com/office/drawing/2014/main" id="{80515DE4-69CF-4043-A2E3-0AC7149C9F81}"/>
            </a:ext>
          </a:extLst>
        </xdr:cNvPr>
        <xdr:cNvSpPr txBox="1"/>
      </xdr:nvSpPr>
      <xdr:spPr>
        <a:xfrm>
          <a:off x="1440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49" name="楕円 148">
          <a:extLst>
            <a:ext uri="{FF2B5EF4-FFF2-40B4-BE49-F238E27FC236}">
              <a16:creationId xmlns:a16="http://schemas.microsoft.com/office/drawing/2014/main" id="{F185EF2A-9A8E-4386-AA26-BCF2D296D9F5}"/>
            </a:ext>
          </a:extLst>
        </xdr:cNvPr>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78249</xdr:rowOff>
    </xdr:from>
    <xdr:ext cx="762000" cy="259045"/>
    <xdr:sp macro="" textlink="">
      <xdr:nvSpPr>
        <xdr:cNvPr id="150" name="テキスト ボックス 149">
          <a:extLst>
            <a:ext uri="{FF2B5EF4-FFF2-40B4-BE49-F238E27FC236}">
              <a16:creationId xmlns:a16="http://schemas.microsoft.com/office/drawing/2014/main" id="{50291F0F-3CAD-48CB-9310-E986FAA02D67}"/>
            </a:ext>
          </a:extLst>
        </xdr:cNvPr>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1" name="楕円 150">
          <a:extLst>
            <a:ext uri="{FF2B5EF4-FFF2-40B4-BE49-F238E27FC236}">
              <a16:creationId xmlns:a16="http://schemas.microsoft.com/office/drawing/2014/main" id="{86DFF9AA-498F-4456-ABDC-116C6A63359C}"/>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2" name="テキスト ボックス 151">
          <a:extLst>
            <a:ext uri="{FF2B5EF4-FFF2-40B4-BE49-F238E27FC236}">
              <a16:creationId xmlns:a16="http://schemas.microsoft.com/office/drawing/2014/main" id="{09979047-5AA8-4E1B-9932-9964DF16A228}"/>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C918623A-F15B-4DF2-9A9B-80EA52A58918}"/>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900E4C04-FD9C-4412-B4CC-B4F6AA6D3842}"/>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5EF2B730-1E42-4BAA-A2F7-FE9B6E42F51C}"/>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9E957F38-E02A-43A7-9048-B5C7D3EBAE4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1C10B57A-97CA-47BA-92C2-8E79CEF09EE4}"/>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E2B15564-276D-4D35-A456-94B103F13BD6}"/>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DBCDFEF8-F4DA-45B9-8E70-7274FDAD399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7540A1BC-426A-48EB-BF7D-CC2B6A0104A3}"/>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7E2E9E66-6F8B-4C7B-93CA-1F1E98210325}"/>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DF0578D0-D548-4927-88A7-E1F26A905B3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5C56DE4-5EB8-448A-9437-AA45A6C9BA18}"/>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要因として、障害福祉サービス費は増加したものの、更生医療給付費や児童手当給付が減少したことが挙げられる。高齢化が進む中、今後も扶助費は同程度で推移すると見込まれる。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EC5FB579-DE04-4346-879A-5A3BCE6E0BB9}"/>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A6027911-12BC-4A28-94AA-DF70F03D02E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D6E36923-0747-4F5E-8A9C-5B1042B91D8B}"/>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5CDAFACE-0E63-44C0-906B-2D4C1FD7A681}"/>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877388AA-1CBD-42C9-97EC-B63FDC59EA04}"/>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17B6F80F-7DD1-4C55-B488-079EF09F083A}"/>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F26ECAE-2558-4B82-8C12-1F917AF8C0C8}"/>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D898B185-2829-49EE-9B6F-3EDD3B145ADB}"/>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3F541425-681A-450C-9945-051A58555171}"/>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883CD14B-AFFF-410F-88E6-8681478DF2DC}"/>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C56D3999-2B0A-488A-8373-13025B16C551}"/>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5C0C6BB9-55A0-42C1-A2BA-A300C9CC71E9}"/>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E793AA03-DC08-4B5B-9FF7-64E7C6DEDE3D}"/>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923C76A3-9D87-482D-BC6A-73B197F0362E}"/>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D51E7085-EC75-4676-85DC-DC01A40B8436}"/>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5BC635BB-6593-45BC-8DA6-6BAAF2FB6A4D}"/>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D8F572B2-ECFA-4FAA-AD57-CF15C759384E}"/>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F8970E59-4C9F-4C05-AD3E-F53C74FF7008}"/>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BB5A7246-D33C-4748-A020-5ED76B466CD3}"/>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C74C54B7-4BA2-4051-AEA2-AF6BC76FE05E}"/>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1B3671D2-4816-4BA5-B83D-020BD112B691}"/>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56</xdr:row>
      <xdr:rowOff>31750</xdr:rowOff>
    </xdr:to>
    <xdr:cxnSp macro="">
      <xdr:nvCxnSpPr>
        <xdr:cNvPr id="185" name="直線コネクタ 184">
          <a:extLst>
            <a:ext uri="{FF2B5EF4-FFF2-40B4-BE49-F238E27FC236}">
              <a16:creationId xmlns:a16="http://schemas.microsoft.com/office/drawing/2014/main" id="{C5DE7AC7-C74F-4A34-98B6-0A40F9CFD227}"/>
            </a:ext>
          </a:extLst>
        </xdr:cNvPr>
        <xdr:cNvCxnSpPr/>
      </xdr:nvCxnSpPr>
      <xdr:spPr>
        <a:xfrm flipV="1">
          <a:off x="3987800" y="94424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289ADA9-9C7D-4270-AF4F-CC6777DE303F}"/>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6043C26C-BAE0-4852-BD85-0C7519A3487F}"/>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88900</xdr:rowOff>
    </xdr:to>
    <xdr:cxnSp macro="">
      <xdr:nvCxnSpPr>
        <xdr:cNvPr id="188" name="直線コネクタ 187">
          <a:extLst>
            <a:ext uri="{FF2B5EF4-FFF2-40B4-BE49-F238E27FC236}">
              <a16:creationId xmlns:a16="http://schemas.microsoft.com/office/drawing/2014/main" id="{EF2D08B4-1213-4336-ABF9-F31D0CA65168}"/>
            </a:ext>
          </a:extLst>
        </xdr:cNvPr>
        <xdr:cNvCxnSpPr/>
      </xdr:nvCxnSpPr>
      <xdr:spPr>
        <a:xfrm flipV="1">
          <a:off x="3098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885E20B-8D26-40AE-BF23-3D699DB7B4E2}"/>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9898E094-C7D7-40F9-B780-010D05E76CEF}"/>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165100</xdr:rowOff>
    </xdr:to>
    <xdr:cxnSp macro="">
      <xdr:nvCxnSpPr>
        <xdr:cNvPr id="191" name="直線コネクタ 190">
          <a:extLst>
            <a:ext uri="{FF2B5EF4-FFF2-40B4-BE49-F238E27FC236}">
              <a16:creationId xmlns:a16="http://schemas.microsoft.com/office/drawing/2014/main" id="{C8A28960-03F1-46D1-8809-BC68C70C5F4C}"/>
            </a:ext>
          </a:extLst>
        </xdr:cNvPr>
        <xdr:cNvCxnSpPr/>
      </xdr:nvCxnSpPr>
      <xdr:spPr>
        <a:xfrm flipV="1">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5CC3AEBC-7849-410C-97BC-7DA18C139891}"/>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DB928346-0BE0-4C5F-BB5E-15AAFE984F24}"/>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194" name="直線コネクタ 193">
          <a:extLst>
            <a:ext uri="{FF2B5EF4-FFF2-40B4-BE49-F238E27FC236}">
              <a16:creationId xmlns:a16="http://schemas.microsoft.com/office/drawing/2014/main" id="{3D828B44-6423-4D25-B71F-9FEC8D6F0043}"/>
            </a:ext>
          </a:extLst>
        </xdr:cNvPr>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5444726C-DA5C-467D-9945-3500D3EC0A46}"/>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4A0C0B93-A22E-461A-AB56-C7195C84EB5D}"/>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8B46696F-AF6B-4B71-9C14-5A592F1064CC}"/>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AF92F400-5FC4-48FF-BD4F-3E3EBB3953E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30FA4718-7EA0-4AFA-8117-EA02CD4F92FB}"/>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C92C414D-CC36-4CC5-BACC-63ACBB1512AA}"/>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BD38A059-2772-4493-ACED-6AB0FA0BEA55}"/>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8D6A3CE2-3133-44FC-B6A9-4A5634567374}"/>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1F17CC32-3D10-4BDC-A7FD-311F0B05FB68}"/>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4" name="楕円 203">
          <a:extLst>
            <a:ext uri="{FF2B5EF4-FFF2-40B4-BE49-F238E27FC236}">
              <a16:creationId xmlns:a16="http://schemas.microsoft.com/office/drawing/2014/main" id="{595828A1-8D95-43FE-A5E1-9C556721C472}"/>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5" name="扶助費該当値テキスト">
          <a:extLst>
            <a:ext uri="{FF2B5EF4-FFF2-40B4-BE49-F238E27FC236}">
              <a16:creationId xmlns:a16="http://schemas.microsoft.com/office/drawing/2014/main" id="{26F38BDA-289F-4BF9-A4CB-7B5C3E8989BF}"/>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6" name="楕円 205">
          <a:extLst>
            <a:ext uri="{FF2B5EF4-FFF2-40B4-BE49-F238E27FC236}">
              <a16:creationId xmlns:a16="http://schemas.microsoft.com/office/drawing/2014/main" id="{E20E4D67-383A-4764-862F-BC7CB1E8AAD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7" name="テキスト ボックス 206">
          <a:extLst>
            <a:ext uri="{FF2B5EF4-FFF2-40B4-BE49-F238E27FC236}">
              <a16:creationId xmlns:a16="http://schemas.microsoft.com/office/drawing/2014/main" id="{09402B6B-0595-4FB8-9A89-C90872BBE15D}"/>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a:extLst>
            <a:ext uri="{FF2B5EF4-FFF2-40B4-BE49-F238E27FC236}">
              <a16:creationId xmlns:a16="http://schemas.microsoft.com/office/drawing/2014/main" id="{D75DE7E6-BBBA-4DC2-8362-5BC73688134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9" name="テキスト ボックス 208">
          <a:extLst>
            <a:ext uri="{FF2B5EF4-FFF2-40B4-BE49-F238E27FC236}">
              <a16:creationId xmlns:a16="http://schemas.microsoft.com/office/drawing/2014/main" id="{55F74755-35F6-4A34-8F29-8A75C888A1A3}"/>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0" name="楕円 209">
          <a:extLst>
            <a:ext uri="{FF2B5EF4-FFF2-40B4-BE49-F238E27FC236}">
              <a16:creationId xmlns:a16="http://schemas.microsoft.com/office/drawing/2014/main" id="{10683706-B57A-439E-91E0-43C4A82CEB73}"/>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1" name="テキスト ボックス 210">
          <a:extLst>
            <a:ext uri="{FF2B5EF4-FFF2-40B4-BE49-F238E27FC236}">
              <a16:creationId xmlns:a16="http://schemas.microsoft.com/office/drawing/2014/main" id="{33451209-91C6-4FCD-91FB-A72894E32427}"/>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2" name="楕円 211">
          <a:extLst>
            <a:ext uri="{FF2B5EF4-FFF2-40B4-BE49-F238E27FC236}">
              <a16:creationId xmlns:a16="http://schemas.microsoft.com/office/drawing/2014/main" id="{5AACB2D6-7FEC-43EA-BC12-FE418A2E2FAF}"/>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3" name="テキスト ボックス 212">
          <a:extLst>
            <a:ext uri="{FF2B5EF4-FFF2-40B4-BE49-F238E27FC236}">
              <a16:creationId xmlns:a16="http://schemas.microsoft.com/office/drawing/2014/main" id="{6D4EA976-DFE4-41D4-BB5A-8DBAD0BC194D}"/>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B2FF9521-527C-46B0-927B-BA52726269B2}"/>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BE061404-FD4B-4359-8067-256E7C96BD3D}"/>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14B98345-2CF9-4B0D-AA93-6700456FA822}"/>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64719F0B-E7EE-4445-8270-6A531001466B}"/>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9BD2455A-BE77-45F8-AE86-63CC096E0F4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28E8518-59BB-4BFF-ADF7-C3F1BDCD96AA}"/>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F63FB8C-259E-41CC-BBDC-16F06E5F778E}"/>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DE3CE28A-F4EE-4DED-BC08-1FA4FA1655EE}"/>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78DBCE30-95E8-4790-BC51-EA1A3B40EF4C}"/>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5AB2B4C8-E970-44E4-B113-0CD0B6C65ABC}"/>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398E6C6A-893D-4A68-A79D-F280FBE68286}"/>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％となった。類似団体平均を下回っている。主な構成は維持補修費及び繰出金等である。</a:t>
          </a:r>
          <a:endParaRPr lang="ja-JP" altLang="ja-JP" sz="1400">
            <a:effectLst/>
          </a:endParaRPr>
        </a:p>
        <a:p>
          <a:r>
            <a:rPr kumimoji="1" lang="ja-JP" altLang="ja-JP" sz="1100">
              <a:solidFill>
                <a:schemeClr val="dk1"/>
              </a:solidFill>
              <a:effectLst/>
              <a:latin typeface="+mn-lt"/>
              <a:ea typeface="+mn-ea"/>
              <a:cs typeface="+mn-cs"/>
            </a:rPr>
            <a:t>　近年は、ほぼ横ばいで推移しているものの、各種事業の適正な運営を図り、支出を抑制する必要がある。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72532A0-209A-42E6-80CF-B65145812AC1}"/>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EEFB32A5-7E44-4165-911F-BBA0747A57B8}"/>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2547ADF3-DEC5-41EA-9DE3-3F57D8E92DF5}"/>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43506ACD-9976-4042-986C-D6869E8F8118}"/>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54D520A5-C8F6-428E-B4A3-4310E45A1FEC}"/>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76FE1144-15E0-4E45-9BD3-B5F7CE2930CA}"/>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54CFE247-A241-4367-B63C-36BF7AA1397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50D11050-8B30-46E1-976D-010EE4D607EA}"/>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98963DE-D8E0-43D7-B15B-0B3538CB2F3D}"/>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4617442D-A820-4A5C-A497-C8ACE3B834CF}"/>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128CB3F7-E7BA-43BA-A523-F5C717B14C3B}"/>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2085F2E9-149A-4358-B6A0-ED82016A13E3}"/>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4BAFCD80-6A6D-4BCA-8A93-ECEE3C7B6DDE}"/>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FB0C0CEC-F68B-4F12-A38E-57DC1251E295}"/>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7D53106B-6CF9-4502-B124-060B7ED68A58}"/>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8B4CAD6C-5CDE-4B23-9F67-2386DE4B59F7}"/>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21B73CC0-48BD-493D-87E5-C26BA4023D39}"/>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D01A10AC-F77B-4CB5-B835-FC874D1C8C1C}"/>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7F57AFB9-C9FE-4400-B233-F69C8EA18642}"/>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104140</xdr:rowOff>
    </xdr:to>
    <xdr:cxnSp macro="">
      <xdr:nvCxnSpPr>
        <xdr:cNvPr id="244" name="直線コネクタ 243">
          <a:extLst>
            <a:ext uri="{FF2B5EF4-FFF2-40B4-BE49-F238E27FC236}">
              <a16:creationId xmlns:a16="http://schemas.microsoft.com/office/drawing/2014/main" id="{0C57E50D-A02C-43CC-A59B-D6DE929AAE6C}"/>
            </a:ext>
          </a:extLst>
        </xdr:cNvPr>
        <xdr:cNvCxnSpPr/>
      </xdr:nvCxnSpPr>
      <xdr:spPr>
        <a:xfrm flipV="1">
          <a:off x="15671800" y="9613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6EC7715E-B0B6-492B-8E5F-408529A601AE}"/>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C2246D92-FCFD-4297-80E8-7855393C8CAB}"/>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159004</xdr:rowOff>
    </xdr:to>
    <xdr:cxnSp macro="">
      <xdr:nvCxnSpPr>
        <xdr:cNvPr id="247" name="直線コネクタ 246">
          <a:extLst>
            <a:ext uri="{FF2B5EF4-FFF2-40B4-BE49-F238E27FC236}">
              <a16:creationId xmlns:a16="http://schemas.microsoft.com/office/drawing/2014/main" id="{8B4317D0-9219-4DE2-88E8-2A092D1970AC}"/>
            </a:ext>
          </a:extLst>
        </xdr:cNvPr>
        <xdr:cNvCxnSpPr/>
      </xdr:nvCxnSpPr>
      <xdr:spPr>
        <a:xfrm flipV="1">
          <a:off x="14782800" y="9705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944C7716-BF53-4336-B601-D8FCBDB7895C}"/>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C51639DD-0DEF-4F1F-B299-B169D2084ACC}"/>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5842</xdr:rowOff>
    </xdr:to>
    <xdr:cxnSp macro="">
      <xdr:nvCxnSpPr>
        <xdr:cNvPr id="250" name="直線コネクタ 249">
          <a:extLst>
            <a:ext uri="{FF2B5EF4-FFF2-40B4-BE49-F238E27FC236}">
              <a16:creationId xmlns:a16="http://schemas.microsoft.com/office/drawing/2014/main" id="{5E92745E-1D13-4276-9901-7031AB165CB5}"/>
            </a:ext>
          </a:extLst>
        </xdr:cNvPr>
        <xdr:cNvCxnSpPr/>
      </xdr:nvCxnSpPr>
      <xdr:spPr>
        <a:xfrm flipV="1">
          <a:off x="13893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D04F17E-4BC0-49AF-A969-EBA6DAF900FD}"/>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38FD0458-FAD4-4545-9B89-C55946E9FE7B}"/>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5842</xdr:rowOff>
    </xdr:to>
    <xdr:cxnSp macro="">
      <xdr:nvCxnSpPr>
        <xdr:cNvPr id="253" name="直線コネクタ 252">
          <a:extLst>
            <a:ext uri="{FF2B5EF4-FFF2-40B4-BE49-F238E27FC236}">
              <a16:creationId xmlns:a16="http://schemas.microsoft.com/office/drawing/2014/main" id="{FF8DBE7F-B0E0-442D-9F78-6222A0FECA47}"/>
            </a:ext>
          </a:extLst>
        </xdr:cNvPr>
        <xdr:cNvCxnSpPr/>
      </xdr:nvCxnSpPr>
      <xdr:spPr>
        <a:xfrm>
          <a:off x="13004800" y="9705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927F6C7B-258B-451D-A6F2-E362E0C7E411}"/>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C30A1EA4-EB82-4C8F-82F2-C96ECF5F4242}"/>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213FA765-191B-403E-B75E-165D60486583}"/>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1BD2B9BC-314C-4ACA-9313-3ECB7B14173B}"/>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4D4E9777-F24F-44B2-B248-C219A7A9BC2A}"/>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2E7CE43E-A6C6-4D2D-A320-D29F0D01C57E}"/>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7FAA46C0-5A0F-4EEE-9869-1BF838D51D71}"/>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C429446F-6723-40CF-AACC-03C3D30E62EB}"/>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6CB43D42-6570-4061-99BC-F097130C72F3}"/>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3" name="楕円 262">
          <a:extLst>
            <a:ext uri="{FF2B5EF4-FFF2-40B4-BE49-F238E27FC236}">
              <a16:creationId xmlns:a16="http://schemas.microsoft.com/office/drawing/2014/main" id="{82E4132D-FBE8-4EE5-BFAF-0C9C66D635AA}"/>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4" name="その他該当値テキスト">
          <a:extLst>
            <a:ext uri="{FF2B5EF4-FFF2-40B4-BE49-F238E27FC236}">
              <a16:creationId xmlns:a16="http://schemas.microsoft.com/office/drawing/2014/main" id="{D089DD2C-BEFC-4624-86A8-F92B04A448B9}"/>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5" name="楕円 264">
          <a:extLst>
            <a:ext uri="{FF2B5EF4-FFF2-40B4-BE49-F238E27FC236}">
              <a16:creationId xmlns:a16="http://schemas.microsoft.com/office/drawing/2014/main" id="{FBDF761A-61C1-4D4D-BE9F-D34EF46BDA4E}"/>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6" name="テキスト ボックス 265">
          <a:extLst>
            <a:ext uri="{FF2B5EF4-FFF2-40B4-BE49-F238E27FC236}">
              <a16:creationId xmlns:a16="http://schemas.microsoft.com/office/drawing/2014/main" id="{45CFAA5E-79E0-4C82-B41D-D08CF89D0BB6}"/>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7" name="楕円 266">
          <a:extLst>
            <a:ext uri="{FF2B5EF4-FFF2-40B4-BE49-F238E27FC236}">
              <a16:creationId xmlns:a16="http://schemas.microsoft.com/office/drawing/2014/main" id="{A91770E2-AE21-4100-AEF7-572681DDA102}"/>
            </a:ext>
          </a:extLst>
        </xdr:cNvPr>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68" name="テキスト ボックス 267">
          <a:extLst>
            <a:ext uri="{FF2B5EF4-FFF2-40B4-BE49-F238E27FC236}">
              <a16:creationId xmlns:a16="http://schemas.microsoft.com/office/drawing/2014/main" id="{17F9EA8C-3407-48E1-A67B-0B0AD2681385}"/>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69" name="楕円 268">
          <a:extLst>
            <a:ext uri="{FF2B5EF4-FFF2-40B4-BE49-F238E27FC236}">
              <a16:creationId xmlns:a16="http://schemas.microsoft.com/office/drawing/2014/main" id="{D19C1B14-9AC3-44BE-8BCF-AB3AB8CEA5FA}"/>
            </a:ext>
          </a:extLst>
        </xdr:cNvPr>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66819</xdr:rowOff>
    </xdr:from>
    <xdr:ext cx="762000" cy="259045"/>
    <xdr:sp macro="" textlink="">
      <xdr:nvSpPr>
        <xdr:cNvPr id="270" name="テキスト ボックス 269">
          <a:extLst>
            <a:ext uri="{FF2B5EF4-FFF2-40B4-BE49-F238E27FC236}">
              <a16:creationId xmlns:a16="http://schemas.microsoft.com/office/drawing/2014/main" id="{6820C9F0-B431-4E87-9025-90ED69E71201}"/>
            </a:ext>
          </a:extLst>
        </xdr:cNvPr>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1" name="楕円 270">
          <a:extLst>
            <a:ext uri="{FF2B5EF4-FFF2-40B4-BE49-F238E27FC236}">
              <a16:creationId xmlns:a16="http://schemas.microsoft.com/office/drawing/2014/main" id="{64DB10CF-233E-45A0-A90B-816DD917B2B1}"/>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2" name="テキスト ボックス 271">
          <a:extLst>
            <a:ext uri="{FF2B5EF4-FFF2-40B4-BE49-F238E27FC236}">
              <a16:creationId xmlns:a16="http://schemas.microsoft.com/office/drawing/2014/main" id="{F2B21C44-0B13-4EC9-A899-D0DD8A4092DE}"/>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4327881E-9DC4-4314-9E7A-2EB19B430CD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ADB52819-2FD0-494E-B580-64FEC94E04A5}"/>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FA2C7CD8-FD5B-4123-B07F-56BB812C1EE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4D1B3B7E-5313-47DD-A291-6F807C7ECA03}"/>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A0F4626A-A689-4E3B-8666-31892F4D5401}"/>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1449DA8F-1ACD-46B1-8271-299C58DA4832}"/>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56BA097A-11B7-4FFB-BD32-CC7E781991A6}"/>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B8DF8B39-9480-411D-8230-4F2BE0176D56}"/>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DA463D09-3CF3-4DDA-8913-D470CAD71CF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AE814B64-8979-4DC2-8DA8-8CD9EB60248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AE028F6D-16DE-4E3E-BF9E-B14845A66A2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となった。類似団体平均を上回って推移している。一部事務組合負担金（ゴミ処理・し尿処理・消防・病院等）の経常経費充当一般財源が、補助費全体の半数近くを占めており、今後は、一部事務組合をはじめ、補助団体等への負担金や補助金の見直しを図るとともに、関係団体等との調整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B2BAC1DD-9FA6-443A-97FA-293F5053A52E}"/>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CFD22BD7-4785-4325-88BE-685FEA196839}"/>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B0E5F63E-D0F3-4930-95AA-575BC48018C6}"/>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A1A782D8-7B6A-4B60-A700-557604708F35}"/>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8489E9E9-2537-4B17-868A-A300213B7A6E}"/>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7E189F72-352A-4D77-8ADA-06F2669B7C44}"/>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9D68E093-020C-4183-B3DA-C6C8B443CC3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9FADE45A-AE09-40E3-8787-91CE2CF5EFE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7A38FFA2-CFBE-4FF5-A6F8-CC3E0A93D29F}"/>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6AF3FBB8-8B7E-45FA-9BAA-21D250991F5A}"/>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264160C0-F7E8-43C4-93E8-5EC2F7A91AA2}"/>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D90AC45D-3C51-4BA9-8613-72379844E4E7}"/>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3BCC4701-1CE2-445D-990D-545CF32B3A2A}"/>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2A84D610-49FA-4D45-BB40-D13CD0E598C5}"/>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C1EF4519-5277-48F9-A734-6CC381B66719}"/>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32AAD2C9-7D20-46CE-A724-35D1B2740959}"/>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53BBAEC9-B42C-497E-BA70-25320C770E3E}"/>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CCC02246-AABF-4744-ABEE-4B8B5884AFE3}"/>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104140</xdr:rowOff>
    </xdr:to>
    <xdr:cxnSp macro="">
      <xdr:nvCxnSpPr>
        <xdr:cNvPr id="302" name="直線コネクタ 301">
          <a:extLst>
            <a:ext uri="{FF2B5EF4-FFF2-40B4-BE49-F238E27FC236}">
              <a16:creationId xmlns:a16="http://schemas.microsoft.com/office/drawing/2014/main" id="{7E7228B5-A029-41F2-A79E-CEB25172FC0A}"/>
            </a:ext>
          </a:extLst>
        </xdr:cNvPr>
        <xdr:cNvCxnSpPr/>
      </xdr:nvCxnSpPr>
      <xdr:spPr>
        <a:xfrm flipV="1">
          <a:off x="15671800" y="65415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63A0E428-34B4-49B9-8779-3A3C3D43915B}"/>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159D2D79-174C-48CC-8644-163D6A931CED}"/>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117856</xdr:rowOff>
    </xdr:to>
    <xdr:cxnSp macro="">
      <xdr:nvCxnSpPr>
        <xdr:cNvPr id="305" name="直線コネクタ 304">
          <a:extLst>
            <a:ext uri="{FF2B5EF4-FFF2-40B4-BE49-F238E27FC236}">
              <a16:creationId xmlns:a16="http://schemas.microsoft.com/office/drawing/2014/main" id="{9A33CE82-A6C4-46F7-804E-4BDE5410C522}"/>
            </a:ext>
          </a:extLst>
        </xdr:cNvPr>
        <xdr:cNvCxnSpPr/>
      </xdr:nvCxnSpPr>
      <xdr:spPr>
        <a:xfrm flipV="1">
          <a:off x="14782800" y="66192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5D4D6726-5E7F-4C7F-93C0-ABFF8DD1BFF5}"/>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7A0E227F-596A-47E5-8D06-F985C1D48C1C}"/>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117856</xdr:rowOff>
    </xdr:to>
    <xdr:cxnSp macro="">
      <xdr:nvCxnSpPr>
        <xdr:cNvPr id="308" name="直線コネクタ 307">
          <a:extLst>
            <a:ext uri="{FF2B5EF4-FFF2-40B4-BE49-F238E27FC236}">
              <a16:creationId xmlns:a16="http://schemas.microsoft.com/office/drawing/2014/main" id="{ED5DC8D3-DEE1-4709-87ED-D87EAC283521}"/>
            </a:ext>
          </a:extLst>
        </xdr:cNvPr>
        <xdr:cNvCxnSpPr/>
      </xdr:nvCxnSpPr>
      <xdr:spPr>
        <a:xfrm>
          <a:off x="13893800" y="6573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A0D3A803-78D3-47E2-9AE7-AFC399908C2C}"/>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B8306F79-68CC-461E-8133-BFCD0F7E28B5}"/>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58420</xdr:rowOff>
    </xdr:to>
    <xdr:cxnSp macro="">
      <xdr:nvCxnSpPr>
        <xdr:cNvPr id="311" name="直線コネクタ 310">
          <a:extLst>
            <a:ext uri="{FF2B5EF4-FFF2-40B4-BE49-F238E27FC236}">
              <a16:creationId xmlns:a16="http://schemas.microsoft.com/office/drawing/2014/main" id="{004BF8BC-635A-4863-8513-AC51D4D2C050}"/>
            </a:ext>
          </a:extLst>
        </xdr:cNvPr>
        <xdr:cNvCxnSpPr/>
      </xdr:nvCxnSpPr>
      <xdr:spPr>
        <a:xfrm>
          <a:off x="13004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655612A9-8588-4B5A-9587-CC3B001BDD82}"/>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BBFD60EC-8E45-4B4F-BC91-9F39B72AF109}"/>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94F1E2EA-2303-42C7-A2EF-1965ADE987F1}"/>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4608BD8B-3F95-493A-9B61-3E284137C733}"/>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9272F8D2-D83D-404C-8665-B64279955DF3}"/>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9C0892E8-C9D2-4483-9783-845100BFEC8A}"/>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BF0A948B-60CE-4C74-8C7C-DC1E05867D2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8050E663-6A9F-46BD-9C28-B2C8B1FCE79F}"/>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8BF72C57-997B-493D-B3AB-A9BCD71E9AB8}"/>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1" name="楕円 320">
          <a:extLst>
            <a:ext uri="{FF2B5EF4-FFF2-40B4-BE49-F238E27FC236}">
              <a16:creationId xmlns:a16="http://schemas.microsoft.com/office/drawing/2014/main" id="{1DEAB3F5-0134-4323-A96F-E7BA1FD44CC0}"/>
            </a:ext>
          </a:extLst>
        </xdr:cNvPr>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2" name="補助費等該当値テキスト">
          <a:extLst>
            <a:ext uri="{FF2B5EF4-FFF2-40B4-BE49-F238E27FC236}">
              <a16:creationId xmlns:a16="http://schemas.microsoft.com/office/drawing/2014/main" id="{3FDCC443-14E6-4218-9C8D-DFD2AF7BFA92}"/>
            </a:ext>
          </a:extLst>
        </xdr:cNvPr>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23" name="楕円 322">
          <a:extLst>
            <a:ext uri="{FF2B5EF4-FFF2-40B4-BE49-F238E27FC236}">
              <a16:creationId xmlns:a16="http://schemas.microsoft.com/office/drawing/2014/main" id="{E318AD6B-2610-4AEF-9BFB-3D7D87538E97}"/>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24" name="テキスト ボックス 323">
          <a:extLst>
            <a:ext uri="{FF2B5EF4-FFF2-40B4-BE49-F238E27FC236}">
              <a16:creationId xmlns:a16="http://schemas.microsoft.com/office/drawing/2014/main" id="{8C77E545-C90A-41E1-9CF5-2ACE9597CC3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25" name="楕円 324">
          <a:extLst>
            <a:ext uri="{FF2B5EF4-FFF2-40B4-BE49-F238E27FC236}">
              <a16:creationId xmlns:a16="http://schemas.microsoft.com/office/drawing/2014/main" id="{08BA51D1-4BF9-48F5-BA28-8BF8D8C0C6ED}"/>
            </a:ext>
          </a:extLst>
        </xdr:cNvPr>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26" name="テキスト ボックス 325">
          <a:extLst>
            <a:ext uri="{FF2B5EF4-FFF2-40B4-BE49-F238E27FC236}">
              <a16:creationId xmlns:a16="http://schemas.microsoft.com/office/drawing/2014/main" id="{CC419DC8-06EA-4771-A791-08654C5C8390}"/>
            </a:ext>
          </a:extLst>
        </xdr:cNvPr>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27" name="楕円 326">
          <a:extLst>
            <a:ext uri="{FF2B5EF4-FFF2-40B4-BE49-F238E27FC236}">
              <a16:creationId xmlns:a16="http://schemas.microsoft.com/office/drawing/2014/main" id="{689D7819-1659-4CC0-8A11-1EC473BFF073}"/>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28" name="テキスト ボックス 327">
          <a:extLst>
            <a:ext uri="{FF2B5EF4-FFF2-40B4-BE49-F238E27FC236}">
              <a16:creationId xmlns:a16="http://schemas.microsoft.com/office/drawing/2014/main" id="{CF4038DB-A537-4DD3-9ACB-A0D31AB1BEE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29" name="楕円 328">
          <a:extLst>
            <a:ext uri="{FF2B5EF4-FFF2-40B4-BE49-F238E27FC236}">
              <a16:creationId xmlns:a16="http://schemas.microsoft.com/office/drawing/2014/main" id="{550C4D9B-2DA6-4927-B5F4-A378D7AC4773}"/>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0" name="テキスト ボックス 329">
          <a:extLst>
            <a:ext uri="{FF2B5EF4-FFF2-40B4-BE49-F238E27FC236}">
              <a16:creationId xmlns:a16="http://schemas.microsoft.com/office/drawing/2014/main" id="{CE82D31B-783D-498F-851F-B922A5A1CE69}"/>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F15C2929-5670-4A83-9481-CC18386B2EE5}"/>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598BDCA6-62DE-44CB-906B-D129EC96858E}"/>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A3A915DC-7F99-47C0-A62E-7D7119CF5085}"/>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DE3253C8-F11C-4C46-B91C-EA41E357EA4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7BEB8633-50BD-4E55-AB79-AC655D99EE53}"/>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ECB27C7D-C810-4619-87BF-CA6C91304A9A}"/>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8A8DB76A-3DC7-46D9-862C-B2A03787BB75}"/>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33824A90-5ECE-4595-9B38-A93A8F7974A9}"/>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ACB1CA1A-5E6C-423A-8D11-B227196CDE9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D12F4BB9-F3CB-4281-82BB-D85F6FDA8B7A}"/>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96E659D3-BC22-45F3-825B-1670A7CC184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％となった。元利償還金は、これまで地方債の新規発行を抑制してきたことにより、平成２１年度をピークに減少傾向に転じ、類似団体平均を下回って推移している。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　しかし、近年の公営住宅建設事業及び庁舎耐震化などの大型事業の実施により、公債費が増加することから、今後はさらに事業実施の精査に努め、引き続き地方債の新規発行を抑制する。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BB124B4D-7543-4660-AEA4-7F56773DAE7C}"/>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BD3CFA97-00DB-44F5-AE29-5DCFA17A0221}"/>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B172BE51-41FD-4F8F-9FF7-13F96440493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8D653642-0153-4249-98B4-91486BAD04FE}"/>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252837E-4E84-4340-B79B-5DF553DFC929}"/>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A857EDD6-E6D9-4B6E-9486-3D52B3669D88}"/>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FE882FC-D633-4704-843E-264D9D4B8438}"/>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FBF20D85-11F0-433A-9A22-692CDBE1D2EA}"/>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21E9BFEF-9379-47B2-AF8C-F041722DCF5C}"/>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665004BD-62A8-45D3-A8EC-06F2594118F4}"/>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2755EB17-5ECA-4BB2-B6F1-17B0925C600B}"/>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B2D6308D-946C-4279-94DF-36B77853A3C2}"/>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524E7C72-3195-4260-B4BC-7B0F26569914}"/>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186493EA-C96E-4DB0-930B-24F2F4EF886F}"/>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A85A0853-70A3-4D7A-A1B1-5134A6BC075D}"/>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59FDCACA-7219-4A3B-B92D-86DCB555EFE3}"/>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FE34D0CF-2765-43B4-A6F0-0A14243DB3F7}"/>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A7755A29-7E1F-41A1-A243-1CD181F9950C}"/>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B419B229-5EE2-46DB-9298-77CE6D5582D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97375D41-F8E9-4E12-97F1-E605429F8E7C}"/>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50800</xdr:rowOff>
    </xdr:to>
    <xdr:cxnSp macro="">
      <xdr:nvCxnSpPr>
        <xdr:cNvPr id="362" name="直線コネクタ 361">
          <a:extLst>
            <a:ext uri="{FF2B5EF4-FFF2-40B4-BE49-F238E27FC236}">
              <a16:creationId xmlns:a16="http://schemas.microsoft.com/office/drawing/2014/main" id="{40BCD61B-4650-463E-8F06-0D9B443E6F0A}"/>
            </a:ext>
          </a:extLst>
        </xdr:cNvPr>
        <xdr:cNvCxnSpPr/>
      </xdr:nvCxnSpPr>
      <xdr:spPr>
        <a:xfrm flipV="1">
          <a:off x="3987800" y="1306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F74AFB6B-8D93-4C31-AECC-A39029158E69}"/>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E02C7C66-0DD1-40EB-802F-DC2EBD740DCA}"/>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66039</xdr:rowOff>
    </xdr:to>
    <xdr:cxnSp macro="">
      <xdr:nvCxnSpPr>
        <xdr:cNvPr id="365" name="直線コネクタ 364">
          <a:extLst>
            <a:ext uri="{FF2B5EF4-FFF2-40B4-BE49-F238E27FC236}">
              <a16:creationId xmlns:a16="http://schemas.microsoft.com/office/drawing/2014/main" id="{67410B41-37E8-4019-AFC8-FD68EE3E1E3E}"/>
            </a:ext>
          </a:extLst>
        </xdr:cNvPr>
        <xdr:cNvCxnSpPr/>
      </xdr:nvCxnSpPr>
      <xdr:spPr>
        <a:xfrm flipV="1">
          <a:off x="3098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13BBBF4A-7234-4A87-95DD-9E0A1CC082BE}"/>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4C68C234-F53D-4C50-A0AD-022DAA11B63E}"/>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66039</xdr:rowOff>
    </xdr:to>
    <xdr:cxnSp macro="">
      <xdr:nvCxnSpPr>
        <xdr:cNvPr id="368" name="直線コネクタ 367">
          <a:extLst>
            <a:ext uri="{FF2B5EF4-FFF2-40B4-BE49-F238E27FC236}">
              <a16:creationId xmlns:a16="http://schemas.microsoft.com/office/drawing/2014/main" id="{C323BC56-56CE-4BB9-A8D7-82D1E8C6EA75}"/>
            </a:ext>
          </a:extLst>
        </xdr:cNvPr>
        <xdr:cNvCxnSpPr/>
      </xdr:nvCxnSpPr>
      <xdr:spPr>
        <a:xfrm>
          <a:off x="2209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6E4AE849-FE4A-495D-98CC-BBCF001B1612}"/>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ECAE954-262A-479B-94D3-0A8FF79BCEB4}"/>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20320</xdr:rowOff>
    </xdr:to>
    <xdr:cxnSp macro="">
      <xdr:nvCxnSpPr>
        <xdr:cNvPr id="371" name="直線コネクタ 370">
          <a:extLst>
            <a:ext uri="{FF2B5EF4-FFF2-40B4-BE49-F238E27FC236}">
              <a16:creationId xmlns:a16="http://schemas.microsoft.com/office/drawing/2014/main" id="{1F42B266-87FE-4932-9EB3-28CD4E87C4DB}"/>
            </a:ext>
          </a:extLst>
        </xdr:cNvPr>
        <xdr:cNvCxnSpPr/>
      </xdr:nvCxnSpPr>
      <xdr:spPr>
        <a:xfrm>
          <a:off x="1320800" y="13039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B5FBC98C-DB37-46A7-B740-548FCAB8D4D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2C2A4ECF-B646-4B03-AB16-97A08E1C270C}"/>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CF9A0AFB-1EFB-45C5-8FC1-0476D95B2502}"/>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6487664E-B437-431B-84CB-7ADC8BD79631}"/>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ED852305-166D-4962-970A-8FB6B4F61FC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EDBC1B71-778A-43F4-85C6-777D87CA752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75012F6C-3011-4DD0-84EB-E399AA78919A}"/>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503A3671-D80E-41FA-AE3A-F29B6DB2D3DD}"/>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98378D1B-8B91-47F0-84A3-E794601BF00C}"/>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81" name="楕円 380">
          <a:extLst>
            <a:ext uri="{FF2B5EF4-FFF2-40B4-BE49-F238E27FC236}">
              <a16:creationId xmlns:a16="http://schemas.microsoft.com/office/drawing/2014/main" id="{89F57F8C-4717-4432-81F5-47C7B3BBFDC9}"/>
            </a:ext>
          </a:extLst>
        </xdr:cNvPr>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82" name="公債費該当値テキスト">
          <a:extLst>
            <a:ext uri="{FF2B5EF4-FFF2-40B4-BE49-F238E27FC236}">
              <a16:creationId xmlns:a16="http://schemas.microsoft.com/office/drawing/2014/main" id="{1F2266AA-F8A2-43AC-9C80-8A54448360E5}"/>
            </a:ext>
          </a:extLst>
        </xdr:cNvPr>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3" name="楕円 382">
          <a:extLst>
            <a:ext uri="{FF2B5EF4-FFF2-40B4-BE49-F238E27FC236}">
              <a16:creationId xmlns:a16="http://schemas.microsoft.com/office/drawing/2014/main" id="{81F3FC59-762E-427B-B70D-0CD0EEFD112E}"/>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4" name="テキスト ボックス 383">
          <a:extLst>
            <a:ext uri="{FF2B5EF4-FFF2-40B4-BE49-F238E27FC236}">
              <a16:creationId xmlns:a16="http://schemas.microsoft.com/office/drawing/2014/main" id="{25735A41-85A3-4947-9FAF-2AAA53FE374B}"/>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5" name="楕円 384">
          <a:extLst>
            <a:ext uri="{FF2B5EF4-FFF2-40B4-BE49-F238E27FC236}">
              <a16:creationId xmlns:a16="http://schemas.microsoft.com/office/drawing/2014/main" id="{74185004-BF06-4D10-84E8-D2950F56E213}"/>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6" name="テキスト ボックス 385">
          <a:extLst>
            <a:ext uri="{FF2B5EF4-FFF2-40B4-BE49-F238E27FC236}">
              <a16:creationId xmlns:a16="http://schemas.microsoft.com/office/drawing/2014/main" id="{532F8A23-F05E-4544-A357-42A74BC4EBED}"/>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7" name="楕円 386">
          <a:extLst>
            <a:ext uri="{FF2B5EF4-FFF2-40B4-BE49-F238E27FC236}">
              <a16:creationId xmlns:a16="http://schemas.microsoft.com/office/drawing/2014/main" id="{7550A910-C338-449E-BB32-69C651B06CA7}"/>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88" name="テキスト ボックス 387">
          <a:extLst>
            <a:ext uri="{FF2B5EF4-FFF2-40B4-BE49-F238E27FC236}">
              <a16:creationId xmlns:a16="http://schemas.microsoft.com/office/drawing/2014/main" id="{7BF89ED5-92EE-4A94-9681-8A1ABF4547DE}"/>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89" name="楕円 388">
          <a:extLst>
            <a:ext uri="{FF2B5EF4-FFF2-40B4-BE49-F238E27FC236}">
              <a16:creationId xmlns:a16="http://schemas.microsoft.com/office/drawing/2014/main" id="{A3A2F8D9-899E-4A5E-B1D7-75755B755CBD}"/>
            </a:ext>
          </a:extLst>
        </xdr:cNvPr>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90" name="テキスト ボックス 389">
          <a:extLst>
            <a:ext uri="{FF2B5EF4-FFF2-40B4-BE49-F238E27FC236}">
              <a16:creationId xmlns:a16="http://schemas.microsoft.com/office/drawing/2014/main" id="{29E39A0D-9B22-4A5A-9D64-3F4AA4996D19}"/>
            </a:ext>
          </a:extLst>
        </xdr:cNvPr>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2A3522A3-6679-452C-9F02-863BE3089C4E}"/>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2D2A33A0-4650-4B03-A1F9-2601226E1093}"/>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336F096-DC20-484B-A350-B20F36526A78}"/>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72662CB0-40CD-4ECC-91B8-E818360436F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934657E6-08F6-45BD-834E-E738B9573C41}"/>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2BC86691-4BAD-47F3-8107-9C03416F22F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4B14BEBB-AC85-4119-9916-EE2D2EADCA65}"/>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DB090BB6-B241-4746-B417-D2316DC2A81D}"/>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5A592DC2-1B10-4BAB-8D16-6D6F8FDEAEB7}"/>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917E6BDB-7E80-41A1-9A5F-39B4FC5C22F8}"/>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32382A5D-A6EB-453A-8A93-1A7D5ECA54CF}"/>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66.0</a:t>
          </a:r>
          <a:r>
            <a:rPr kumimoji="1" lang="ja-JP" altLang="ja-JP" sz="1100">
              <a:solidFill>
                <a:schemeClr val="dk1"/>
              </a:solidFill>
              <a:effectLst/>
              <a:latin typeface="+mn-lt"/>
              <a:ea typeface="+mn-ea"/>
              <a:cs typeface="+mn-cs"/>
            </a:rPr>
            <a:t>％となった。類似団体平均と比較すると、下回っている。これは、主に人件費や扶助費の経常収支比率が減少したことが要因である。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9414AED4-CEB9-43AB-B0C0-FBB4965A8C9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4B82545F-D0B4-4364-BD16-427296BB6CC2}"/>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5B6BBB1D-75B1-463E-8EAB-848D6C35D1AF}"/>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8548433-9697-45C6-8AA9-57C5F7E52CEF}"/>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63082560-AE88-45F6-A763-462854711CF3}"/>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B4D5ECF9-4CD9-449D-BEE9-96B3410D03E1}"/>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B8B10818-8D70-4D0A-9731-5125D499EC91}"/>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747F9105-5321-4B1B-BACD-7AC86DAE7DB5}"/>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E6A5B32F-001F-45ED-9144-EC63DA4ACC39}"/>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A7BACAD9-8928-49CB-88DF-071C68DC0F0F}"/>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12B622F7-5B12-42FB-90CF-80F60E7C29EA}"/>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94D78285-E1B3-4E31-95A6-878EF06D16B7}"/>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AC45C2B8-299B-4C9F-BFC6-4DD2DF434F95}"/>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E51FB85D-1417-4745-85D7-7DBAF5E18E03}"/>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D1DADC2-06CD-44DA-AD55-B56177758012}"/>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F238CD77-AF13-4369-A07F-E7E944F9382A}"/>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10504E0-4058-4667-823C-B7C99F1FA845}"/>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FA5CF301-7361-4C04-86E8-2E63622AF37E}"/>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F7560BAB-B4B0-437C-B509-E18FDA864028}"/>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64F42DE0-4065-412D-BBAE-C75D05D1C111}"/>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40F1A786-A759-4751-B67B-69C60069E03C}"/>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77</xdr:row>
      <xdr:rowOff>168911</xdr:rowOff>
    </xdr:to>
    <xdr:cxnSp macro="">
      <xdr:nvCxnSpPr>
        <xdr:cNvPr id="423" name="直線コネクタ 422">
          <a:extLst>
            <a:ext uri="{FF2B5EF4-FFF2-40B4-BE49-F238E27FC236}">
              <a16:creationId xmlns:a16="http://schemas.microsoft.com/office/drawing/2014/main" id="{3767F92D-016F-47C3-9547-8A8F993D1F01}"/>
            </a:ext>
          </a:extLst>
        </xdr:cNvPr>
        <xdr:cNvCxnSpPr/>
      </xdr:nvCxnSpPr>
      <xdr:spPr>
        <a:xfrm flipV="1">
          <a:off x="15671800" y="13119100"/>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3F475F03-2B31-49C6-946C-EB63EF5D05C5}"/>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4886FA2F-B917-4E7F-ABAD-CC86D0D968AE}"/>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73661</xdr:rowOff>
    </xdr:to>
    <xdr:cxnSp macro="">
      <xdr:nvCxnSpPr>
        <xdr:cNvPr id="426" name="直線コネクタ 425">
          <a:extLst>
            <a:ext uri="{FF2B5EF4-FFF2-40B4-BE49-F238E27FC236}">
              <a16:creationId xmlns:a16="http://schemas.microsoft.com/office/drawing/2014/main" id="{50AEA8CC-C5F3-4D7B-9E32-998B36224207}"/>
            </a:ext>
          </a:extLst>
        </xdr:cNvPr>
        <xdr:cNvCxnSpPr/>
      </xdr:nvCxnSpPr>
      <xdr:spPr>
        <a:xfrm flipV="1">
          <a:off x="14782800" y="133705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5B9550B0-273E-42D2-8D12-3FF0F7E5289A}"/>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35539E41-EAF6-4013-8C15-CEEE65FAD487}"/>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73661</xdr:rowOff>
    </xdr:to>
    <xdr:cxnSp macro="">
      <xdr:nvCxnSpPr>
        <xdr:cNvPr id="429" name="直線コネクタ 428">
          <a:extLst>
            <a:ext uri="{FF2B5EF4-FFF2-40B4-BE49-F238E27FC236}">
              <a16:creationId xmlns:a16="http://schemas.microsoft.com/office/drawing/2014/main" id="{9756558D-AE11-4569-BD93-FC01F66B0B5C}"/>
            </a:ext>
          </a:extLst>
        </xdr:cNvPr>
        <xdr:cNvCxnSpPr/>
      </xdr:nvCxnSpPr>
      <xdr:spPr>
        <a:xfrm>
          <a:off x="13893800" y="13431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52151FBB-6EE0-4F9D-903B-BF716DF1B09A}"/>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2A4D0552-5B1C-4AA7-BC3D-1358A38C21C3}"/>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58420</xdr:rowOff>
    </xdr:to>
    <xdr:cxnSp macro="">
      <xdr:nvCxnSpPr>
        <xdr:cNvPr id="432" name="直線コネクタ 431">
          <a:extLst>
            <a:ext uri="{FF2B5EF4-FFF2-40B4-BE49-F238E27FC236}">
              <a16:creationId xmlns:a16="http://schemas.microsoft.com/office/drawing/2014/main" id="{140651C9-B028-4988-9FD5-BB8D2F9ADBDC}"/>
            </a:ext>
          </a:extLst>
        </xdr:cNvPr>
        <xdr:cNvCxnSpPr/>
      </xdr:nvCxnSpPr>
      <xdr:spPr>
        <a:xfrm>
          <a:off x="13004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3D25C9A7-B595-478C-8FCE-CD8FD46AFF9F}"/>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14D8B440-60AE-4967-B102-826A409BC80D}"/>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99BCF1F8-E3AE-45DE-9E6B-64F745149A33}"/>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81783F0A-65D7-4AAD-915C-B03D756563D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C9ABBB6A-6630-4D19-873C-E00084C73873}"/>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53AE7EA0-AFC7-4D5D-A630-3F3CC999ABA1}"/>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DAF4CC75-C66E-4F5B-8A52-0CEA3EE96696}"/>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998B2039-F66D-4B49-9764-8B0FF1AD8A2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AEA3B217-2ADB-4885-AF84-6E529EE593D4}"/>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42" name="楕円 441">
          <a:extLst>
            <a:ext uri="{FF2B5EF4-FFF2-40B4-BE49-F238E27FC236}">
              <a16:creationId xmlns:a16="http://schemas.microsoft.com/office/drawing/2014/main" id="{3C14E05D-B5CC-405E-A839-E4E2A7C606F9}"/>
            </a:ext>
          </a:extLst>
        </xdr:cNvPr>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43" name="公債費以外該当値テキスト">
          <a:extLst>
            <a:ext uri="{FF2B5EF4-FFF2-40B4-BE49-F238E27FC236}">
              <a16:creationId xmlns:a16="http://schemas.microsoft.com/office/drawing/2014/main" id="{1A260EF3-869B-4313-898E-9279F7377C81}"/>
            </a:ext>
          </a:extLst>
        </xdr:cNvPr>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44" name="楕円 443">
          <a:extLst>
            <a:ext uri="{FF2B5EF4-FFF2-40B4-BE49-F238E27FC236}">
              <a16:creationId xmlns:a16="http://schemas.microsoft.com/office/drawing/2014/main" id="{E1B21849-2F9D-44DA-81B7-A9DFFAF035A4}"/>
            </a:ext>
          </a:extLst>
        </xdr:cNvPr>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58438</xdr:rowOff>
    </xdr:from>
    <xdr:ext cx="736600" cy="259045"/>
    <xdr:sp macro="" textlink="">
      <xdr:nvSpPr>
        <xdr:cNvPr id="445" name="テキスト ボックス 444">
          <a:extLst>
            <a:ext uri="{FF2B5EF4-FFF2-40B4-BE49-F238E27FC236}">
              <a16:creationId xmlns:a16="http://schemas.microsoft.com/office/drawing/2014/main" id="{94444A1A-2BBD-4461-8436-0A7BE033BABF}"/>
            </a:ext>
          </a:extLst>
        </xdr:cNvPr>
        <xdr:cNvSpPr txBox="1"/>
      </xdr:nvSpPr>
      <xdr:spPr>
        <a:xfrm>
          <a:off x="15290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22861</xdr:rowOff>
    </xdr:from>
    <xdr:to>
      <xdr:col>74</xdr:col>
      <xdr:colOff>31750</xdr:colOff>
      <xdr:row>78</xdr:row>
      <xdr:rowOff>124461</xdr:rowOff>
    </xdr:to>
    <xdr:sp macro="" textlink="">
      <xdr:nvSpPr>
        <xdr:cNvPr id="446" name="楕円 445">
          <a:extLst>
            <a:ext uri="{FF2B5EF4-FFF2-40B4-BE49-F238E27FC236}">
              <a16:creationId xmlns:a16="http://schemas.microsoft.com/office/drawing/2014/main" id="{C42DFF94-9E0D-49D8-93C6-27BE501523D4}"/>
            </a:ext>
          </a:extLst>
        </xdr:cNvPr>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134638</xdr:rowOff>
    </xdr:from>
    <xdr:ext cx="762000" cy="259045"/>
    <xdr:sp macro="" textlink="">
      <xdr:nvSpPr>
        <xdr:cNvPr id="447" name="テキスト ボックス 446">
          <a:extLst>
            <a:ext uri="{FF2B5EF4-FFF2-40B4-BE49-F238E27FC236}">
              <a16:creationId xmlns:a16="http://schemas.microsoft.com/office/drawing/2014/main" id="{A430464F-59E9-45A0-9309-704646730DDC}"/>
            </a:ext>
          </a:extLst>
        </xdr:cNvPr>
        <xdr:cNvSpPr txBox="1"/>
      </xdr:nvSpPr>
      <xdr:spPr>
        <a:xfrm>
          <a:off x="14401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8" name="楕円 447">
          <a:extLst>
            <a:ext uri="{FF2B5EF4-FFF2-40B4-BE49-F238E27FC236}">
              <a16:creationId xmlns:a16="http://schemas.microsoft.com/office/drawing/2014/main" id="{62D5075B-5487-4B31-A1F8-DBE5451D9449}"/>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9" name="テキスト ボックス 448">
          <a:extLst>
            <a:ext uri="{FF2B5EF4-FFF2-40B4-BE49-F238E27FC236}">
              <a16:creationId xmlns:a16="http://schemas.microsoft.com/office/drawing/2014/main" id="{E52B5E31-3F04-438F-8D62-895000C5062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50" name="楕円 449">
          <a:extLst>
            <a:ext uri="{FF2B5EF4-FFF2-40B4-BE49-F238E27FC236}">
              <a16:creationId xmlns:a16="http://schemas.microsoft.com/office/drawing/2014/main" id="{2B051831-3FE6-4BF9-B69A-838C94A6944E}"/>
            </a:ext>
          </a:extLst>
        </xdr:cNvPr>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81297</xdr:rowOff>
    </xdr:from>
    <xdr:ext cx="762000" cy="259045"/>
    <xdr:sp macro="" textlink="">
      <xdr:nvSpPr>
        <xdr:cNvPr id="451" name="テキスト ボックス 450">
          <a:extLst>
            <a:ext uri="{FF2B5EF4-FFF2-40B4-BE49-F238E27FC236}">
              <a16:creationId xmlns:a16="http://schemas.microsoft.com/office/drawing/2014/main" id="{AD33DCD9-68AD-49D7-B552-AD7827223CD4}"/>
            </a:ext>
          </a:extLst>
        </xdr:cNvPr>
        <xdr:cNvSpPr txBox="1"/>
      </xdr:nvSpPr>
      <xdr:spPr>
        <a:xfrm>
          <a:off x="12623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7EBCC980-F920-41F2-9B27-8E031EDBC1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B380CE86-1BA4-45DA-A7BF-FD613A4FCA1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83BB50F9-314C-44CF-9F07-AC319DD230C5}"/>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4B2A19F9-23F4-483C-8618-0C2E0FCF8BCD}"/>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EC550EF3-5D77-4A4E-B2A2-77833B36BABC}"/>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73199AEC-9F4A-4C12-A5D6-1E3A4EFE8D07}"/>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4567FB6-2F9D-4E74-ACE9-CF03CA37A397}"/>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F7D421B3-7460-4ADA-A585-1C9544FC6036}"/>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B823AC58-5404-4FDF-994D-C7AB5F3BFC58}"/>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CA71E7FE-8326-41D8-9412-930C08F71DAC}"/>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2FBA64F8-530A-46B5-B193-6453B4A27B87}"/>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71C8C954-55A7-4E9D-B575-7F314F869255}"/>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FC50B58B-4963-48F7-9DD8-EAEEF8B922D8}"/>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EE89A65C-2A41-48F8-8367-D7BA7E753839}"/>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6C7824F8-5135-41A0-B5B9-25EA65C8D6D5}"/>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27D8EC3D-1E3B-4638-A2E7-8AAFB783A46B}"/>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64B95234-7D7E-41EE-BF1B-841FEBB50BD8}"/>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BDE3DA14-3F63-43F1-919B-9ECC17D26EC5}"/>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12B6CDB-0B6A-4081-B100-D139BA41E0B1}"/>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FF14CB65-20A7-4B2D-8192-12A539FD2431}"/>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94247E03-BF6A-4A43-8C84-502CF3BF456A}"/>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A6C637FC-2FF5-4DE4-AF61-2B66863D536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48217959-0295-424F-8E2B-77860F2327F5}"/>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68E08D66-C364-4D72-BB5B-8048591EA4C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8A6EDC6B-9119-4C0B-88BD-1A2C681C826D}"/>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402D96AF-7BD6-410D-B398-0EA7C856190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E28938AF-78AD-4999-9D6A-1919D70F365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401128DE-519B-40C9-877E-A7D2ED26B954}"/>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4BADCB24-6C0C-4556-8AF3-767448AAC94A}"/>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31586CD2-489D-43CA-B974-E25F096A9207}"/>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A1AD60FB-B076-4B53-AFD4-02C308C690D1}"/>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16DE04BB-8F0C-4505-8BF9-7A260E9D9CB3}"/>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EA65081F-85C3-49A8-BF54-4C28272F6678}"/>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7F2A9AAB-8D95-4845-9EBA-3D0323961EA1}"/>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AC27D5C0-9A00-4356-A6E3-F9EC2117E90C}"/>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29BE94FF-FCAE-4092-B75F-64BA2AB7DE4E}"/>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DF53999D-4DA1-4A1D-ACBD-5DC7A7409772}"/>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DDD85114-FBAE-43CA-A211-A216828E2E9D}"/>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D359461-33CC-4FE8-8851-63B7AFC9863D}"/>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6C487039-9AD1-4D2B-A117-EBA0435747A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EC42BA41-E9A6-4CC6-9A0D-39DE3C48C1C6}"/>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B7121172-69A9-473D-86F4-D718635E71BD}"/>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6AE1898B-53CC-4022-ABC6-6D2EC1670373}"/>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FD6FF76B-0192-4D88-9FC8-846DDF764C9F}"/>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A2D42232-E567-477F-A972-ED2D406A65D2}"/>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C5CD284B-0E0B-4ED8-98B8-2AE615FADD9A}"/>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8FA206E4-01E1-4FFA-8317-BF3D0E827735}"/>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8BE2D723-ED3D-426B-B749-1A7C8031C438}"/>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171265</xdr:rowOff>
    </xdr:from>
    <xdr:to>
      <xdr:col>29</xdr:col>
      <xdr:colOff>127000</xdr:colOff>
      <xdr:row>15</xdr:row>
      <xdr:rowOff>41313</xdr:rowOff>
    </xdr:to>
    <xdr:cxnSp macro="">
      <xdr:nvCxnSpPr>
        <xdr:cNvPr id="50" name="直線コネクタ 49">
          <a:extLst>
            <a:ext uri="{FF2B5EF4-FFF2-40B4-BE49-F238E27FC236}">
              <a16:creationId xmlns:a16="http://schemas.microsoft.com/office/drawing/2014/main" id="{6A71DFE3-B73F-4C00-81AD-2552A569CFE0}"/>
            </a:ext>
          </a:extLst>
        </xdr:cNvPr>
        <xdr:cNvCxnSpPr/>
      </xdr:nvCxnSpPr>
      <xdr:spPr bwMode="auto">
        <a:xfrm flipV="1">
          <a:off x="5003800" y="2619190"/>
          <a:ext cx="647700" cy="4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F4317E83-7230-48D4-BF29-DD0B649B4702}"/>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43B62DDB-6F76-4644-B0A1-3C297EF9AB06}"/>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30660</xdr:rowOff>
    </xdr:from>
    <xdr:to>
      <xdr:col>26</xdr:col>
      <xdr:colOff>50800</xdr:colOff>
      <xdr:row>15</xdr:row>
      <xdr:rowOff>41313</xdr:rowOff>
    </xdr:to>
    <xdr:cxnSp macro="">
      <xdr:nvCxnSpPr>
        <xdr:cNvPr id="53" name="直線コネクタ 52">
          <a:extLst>
            <a:ext uri="{FF2B5EF4-FFF2-40B4-BE49-F238E27FC236}">
              <a16:creationId xmlns:a16="http://schemas.microsoft.com/office/drawing/2014/main" id="{152831CF-6A30-4943-AC2E-1E35C2814AB5}"/>
            </a:ext>
          </a:extLst>
        </xdr:cNvPr>
        <xdr:cNvCxnSpPr/>
      </xdr:nvCxnSpPr>
      <xdr:spPr bwMode="auto">
        <a:xfrm>
          <a:off x="4305300" y="2650035"/>
          <a:ext cx="698500" cy="1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9497CA3C-3A15-4021-A37D-286CA09487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79948DD7-BDE8-4B9E-B117-7E15583289C9}"/>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30660</xdr:rowOff>
    </xdr:from>
    <xdr:to>
      <xdr:col>22</xdr:col>
      <xdr:colOff>114300</xdr:colOff>
      <xdr:row>15</xdr:row>
      <xdr:rowOff>63068</xdr:rowOff>
    </xdr:to>
    <xdr:cxnSp macro="">
      <xdr:nvCxnSpPr>
        <xdr:cNvPr id="56" name="直線コネクタ 55">
          <a:extLst>
            <a:ext uri="{FF2B5EF4-FFF2-40B4-BE49-F238E27FC236}">
              <a16:creationId xmlns:a16="http://schemas.microsoft.com/office/drawing/2014/main" id="{70F98CCE-48AC-4B23-A7CA-3BB533451ED8}"/>
            </a:ext>
          </a:extLst>
        </xdr:cNvPr>
        <xdr:cNvCxnSpPr/>
      </xdr:nvCxnSpPr>
      <xdr:spPr bwMode="auto">
        <a:xfrm flipV="1">
          <a:off x="3606800" y="2650035"/>
          <a:ext cx="698500" cy="3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C0720C8B-F21B-4E91-95A4-31997B4D3F1B}"/>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B9476C77-C19D-4063-B2FB-6CC394515BF5}"/>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63068</xdr:rowOff>
    </xdr:from>
    <xdr:to>
      <xdr:col>18</xdr:col>
      <xdr:colOff>177800</xdr:colOff>
      <xdr:row>15</xdr:row>
      <xdr:rowOff>74110</xdr:rowOff>
    </xdr:to>
    <xdr:cxnSp macro="">
      <xdr:nvCxnSpPr>
        <xdr:cNvPr id="59" name="直線コネクタ 58">
          <a:extLst>
            <a:ext uri="{FF2B5EF4-FFF2-40B4-BE49-F238E27FC236}">
              <a16:creationId xmlns:a16="http://schemas.microsoft.com/office/drawing/2014/main" id="{7E825D71-366B-4DAF-A9EC-08A4D5F288BE}"/>
            </a:ext>
          </a:extLst>
        </xdr:cNvPr>
        <xdr:cNvCxnSpPr/>
      </xdr:nvCxnSpPr>
      <xdr:spPr bwMode="auto">
        <a:xfrm flipV="1">
          <a:off x="2908300" y="2682443"/>
          <a:ext cx="698500" cy="11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689BB5F-67F4-492D-954F-0E8975202ABD}"/>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D5900E37-D6F0-4B25-9073-5FDAEC3B2E73}"/>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8B89C5C2-0356-4EF7-BF3E-A7BEA50CCDA9}"/>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31A9C165-142A-4E47-A86A-709FC4A1332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E4AEE996-72BE-42FD-BD07-E432D47DE58D}"/>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B58FBEFC-6B60-4610-9A01-F30765C14E8F}"/>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4B648CF6-CED0-466F-95F0-BB909F1DA24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FD173C9-D5AA-4375-9050-7E047B3CBA65}"/>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76B29BA-27AE-427D-B28F-1CAFCA21CDB5}"/>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120465</xdr:rowOff>
    </xdr:from>
    <xdr:to>
      <xdr:col>29</xdr:col>
      <xdr:colOff>177800</xdr:colOff>
      <xdr:row>15</xdr:row>
      <xdr:rowOff>50615</xdr:rowOff>
    </xdr:to>
    <xdr:sp macro="" textlink="">
      <xdr:nvSpPr>
        <xdr:cNvPr id="69" name="楕円 68">
          <a:extLst>
            <a:ext uri="{FF2B5EF4-FFF2-40B4-BE49-F238E27FC236}">
              <a16:creationId xmlns:a16="http://schemas.microsoft.com/office/drawing/2014/main" id="{19158B9C-FA33-4F33-8D38-73EB569B1DFC}"/>
            </a:ext>
          </a:extLst>
        </xdr:cNvPr>
        <xdr:cNvSpPr/>
      </xdr:nvSpPr>
      <xdr:spPr bwMode="auto">
        <a:xfrm>
          <a:off x="5600700" y="256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136992</xdr:rowOff>
    </xdr:from>
    <xdr:ext cx="762000" cy="259045"/>
    <xdr:sp macro="" textlink="">
      <xdr:nvSpPr>
        <xdr:cNvPr id="70" name="人口1人当たり決算額の推移該当値テキスト130">
          <a:extLst>
            <a:ext uri="{FF2B5EF4-FFF2-40B4-BE49-F238E27FC236}">
              <a16:creationId xmlns:a16="http://schemas.microsoft.com/office/drawing/2014/main" id="{086389B9-BF0B-4CFE-8A28-0E00FB3D16E5}"/>
            </a:ext>
          </a:extLst>
        </xdr:cNvPr>
        <xdr:cNvSpPr txBox="1"/>
      </xdr:nvSpPr>
      <xdr:spPr>
        <a:xfrm>
          <a:off x="5740400" y="241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161963</xdr:rowOff>
    </xdr:from>
    <xdr:to>
      <xdr:col>26</xdr:col>
      <xdr:colOff>101600</xdr:colOff>
      <xdr:row>15</xdr:row>
      <xdr:rowOff>92113</xdr:rowOff>
    </xdr:to>
    <xdr:sp macro="" textlink="">
      <xdr:nvSpPr>
        <xdr:cNvPr id="71" name="楕円 70">
          <a:extLst>
            <a:ext uri="{FF2B5EF4-FFF2-40B4-BE49-F238E27FC236}">
              <a16:creationId xmlns:a16="http://schemas.microsoft.com/office/drawing/2014/main" id="{3DAB75AD-2095-450C-AB5B-D78C98C63AA0}"/>
            </a:ext>
          </a:extLst>
        </xdr:cNvPr>
        <xdr:cNvSpPr/>
      </xdr:nvSpPr>
      <xdr:spPr bwMode="auto">
        <a:xfrm>
          <a:off x="4953000" y="260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102290</xdr:rowOff>
    </xdr:from>
    <xdr:ext cx="736600" cy="259045"/>
    <xdr:sp macro="" textlink="">
      <xdr:nvSpPr>
        <xdr:cNvPr id="72" name="テキスト ボックス 71">
          <a:extLst>
            <a:ext uri="{FF2B5EF4-FFF2-40B4-BE49-F238E27FC236}">
              <a16:creationId xmlns:a16="http://schemas.microsoft.com/office/drawing/2014/main" id="{88A1FA31-726D-4B74-8012-4E7198C078E7}"/>
            </a:ext>
          </a:extLst>
        </xdr:cNvPr>
        <xdr:cNvSpPr txBox="1"/>
      </xdr:nvSpPr>
      <xdr:spPr>
        <a:xfrm>
          <a:off x="4622800" y="237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151310</xdr:rowOff>
    </xdr:from>
    <xdr:to>
      <xdr:col>22</xdr:col>
      <xdr:colOff>165100</xdr:colOff>
      <xdr:row>15</xdr:row>
      <xdr:rowOff>81460</xdr:rowOff>
    </xdr:to>
    <xdr:sp macro="" textlink="">
      <xdr:nvSpPr>
        <xdr:cNvPr id="73" name="楕円 72">
          <a:extLst>
            <a:ext uri="{FF2B5EF4-FFF2-40B4-BE49-F238E27FC236}">
              <a16:creationId xmlns:a16="http://schemas.microsoft.com/office/drawing/2014/main" id="{35E91565-D0AD-4D48-BA31-6AE8F00C89BA}"/>
            </a:ext>
          </a:extLst>
        </xdr:cNvPr>
        <xdr:cNvSpPr/>
      </xdr:nvSpPr>
      <xdr:spPr bwMode="auto">
        <a:xfrm>
          <a:off x="4254500" y="259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91637</xdr:rowOff>
    </xdr:from>
    <xdr:ext cx="762000" cy="259045"/>
    <xdr:sp macro="" textlink="">
      <xdr:nvSpPr>
        <xdr:cNvPr id="74" name="テキスト ボックス 73">
          <a:extLst>
            <a:ext uri="{FF2B5EF4-FFF2-40B4-BE49-F238E27FC236}">
              <a16:creationId xmlns:a16="http://schemas.microsoft.com/office/drawing/2014/main" id="{DAA39839-1246-4DB7-9641-4600B9E35ED7}"/>
            </a:ext>
          </a:extLst>
        </xdr:cNvPr>
        <xdr:cNvSpPr txBox="1"/>
      </xdr:nvSpPr>
      <xdr:spPr>
        <a:xfrm>
          <a:off x="3924300" y="236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12268</xdr:rowOff>
    </xdr:from>
    <xdr:to>
      <xdr:col>19</xdr:col>
      <xdr:colOff>38100</xdr:colOff>
      <xdr:row>15</xdr:row>
      <xdr:rowOff>113868</xdr:rowOff>
    </xdr:to>
    <xdr:sp macro="" textlink="">
      <xdr:nvSpPr>
        <xdr:cNvPr id="75" name="楕円 74">
          <a:extLst>
            <a:ext uri="{FF2B5EF4-FFF2-40B4-BE49-F238E27FC236}">
              <a16:creationId xmlns:a16="http://schemas.microsoft.com/office/drawing/2014/main" id="{CEBD09CA-05A4-48B1-B07F-4A995D0AC39B}"/>
            </a:ext>
          </a:extLst>
        </xdr:cNvPr>
        <xdr:cNvSpPr/>
      </xdr:nvSpPr>
      <xdr:spPr bwMode="auto">
        <a:xfrm>
          <a:off x="3556000" y="263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124045</xdr:rowOff>
    </xdr:from>
    <xdr:ext cx="762000" cy="259045"/>
    <xdr:sp macro="" textlink="">
      <xdr:nvSpPr>
        <xdr:cNvPr id="76" name="テキスト ボックス 75">
          <a:extLst>
            <a:ext uri="{FF2B5EF4-FFF2-40B4-BE49-F238E27FC236}">
              <a16:creationId xmlns:a16="http://schemas.microsoft.com/office/drawing/2014/main" id="{55E1E629-035F-4B63-97E5-4FDDEAB422B9}"/>
            </a:ext>
          </a:extLst>
        </xdr:cNvPr>
        <xdr:cNvSpPr txBox="1"/>
      </xdr:nvSpPr>
      <xdr:spPr>
        <a:xfrm>
          <a:off x="3225800" y="24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23310</xdr:rowOff>
    </xdr:from>
    <xdr:to>
      <xdr:col>15</xdr:col>
      <xdr:colOff>101600</xdr:colOff>
      <xdr:row>15</xdr:row>
      <xdr:rowOff>124910</xdr:rowOff>
    </xdr:to>
    <xdr:sp macro="" textlink="">
      <xdr:nvSpPr>
        <xdr:cNvPr id="77" name="楕円 76">
          <a:extLst>
            <a:ext uri="{FF2B5EF4-FFF2-40B4-BE49-F238E27FC236}">
              <a16:creationId xmlns:a16="http://schemas.microsoft.com/office/drawing/2014/main" id="{36C2A1B3-4543-4A9C-B97C-1BB7E5280521}"/>
            </a:ext>
          </a:extLst>
        </xdr:cNvPr>
        <xdr:cNvSpPr/>
      </xdr:nvSpPr>
      <xdr:spPr bwMode="auto">
        <a:xfrm>
          <a:off x="2857500" y="264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135087</xdr:rowOff>
    </xdr:from>
    <xdr:ext cx="762000" cy="259045"/>
    <xdr:sp macro="" textlink="">
      <xdr:nvSpPr>
        <xdr:cNvPr id="78" name="テキスト ボックス 77">
          <a:extLst>
            <a:ext uri="{FF2B5EF4-FFF2-40B4-BE49-F238E27FC236}">
              <a16:creationId xmlns:a16="http://schemas.microsoft.com/office/drawing/2014/main" id="{122DA525-86B7-413F-8D32-57C4FC145880}"/>
            </a:ext>
          </a:extLst>
        </xdr:cNvPr>
        <xdr:cNvSpPr txBox="1"/>
      </xdr:nvSpPr>
      <xdr:spPr>
        <a:xfrm>
          <a:off x="2527300" y="24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9F75CD44-BB93-4F69-92DC-55EDBC35587C}"/>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ABC33B9A-4BEE-4266-AAAB-30B595773111}"/>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179A6BAF-00B7-44DE-902E-00476CE70B24}"/>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C33F8574-60C5-4FCA-8AFB-78DAC0C9D748}"/>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EBF20E20-9BD8-4A9C-B782-F92A6239077D}"/>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2D599FF3-087C-4D8C-BAD7-6BD97FE7F49A}"/>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4E9C616-115D-4641-8E11-2376485408ED}"/>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D1E69631-A50E-4BCB-9388-B98CD80F76D3}"/>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8340F4C3-7DF6-4991-ADF0-E39630E1C18A}"/>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3275E34D-B83F-44B3-B071-2BAECAEC6F46}"/>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187963EE-67F4-4BE9-89EF-8D15866966A6}"/>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ACEAE79-F416-4AA1-8590-51CCFC6FA348}"/>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69DA6EFF-C7B3-460A-B6EF-A4D5AD2854C4}"/>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E9F2209F-AA03-4EF2-AA0A-CA8EE5A65D8F}"/>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6505C349-0803-4127-901B-331D6456443B}"/>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DA95989D-0B7D-44D0-B04E-9505CA1BBB0E}"/>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5C267036-028D-434F-8D8D-8DEAC64C7B16}"/>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8C7AC38A-C340-4615-A46D-5D86683B68C1}"/>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92B8ECFC-B039-45BD-80EC-B16FA0DBD2DE}"/>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2325A76E-CE61-430F-AC10-84BFB6A0D153}"/>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91B57399-5D0F-48E6-9AB2-692C8CEDC42E}"/>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65C9C668-CAA0-43C6-B607-1E348D2A26FE}"/>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36ED385D-02F9-4966-9909-6B0A7A164E5C}"/>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87B5D586-6084-40F3-A44C-21A8313CD66F}"/>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4976EB1E-E979-41F5-B5F7-659806CDC6F9}"/>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A6CFCC10-2FD8-471E-BA1F-E773009A75B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871EB158-5D64-40E8-BD8E-4ECB9AC3A8E1}"/>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1B13D906-E874-4BDB-B40D-BF1E79A9601F}"/>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EB522A9F-B3E7-41A0-97BF-4A43DECF4093}"/>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45D9163C-026E-4944-BAD4-6F74CE0F0EA4}"/>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ED44A239-8170-43E8-BA07-E776D50E35A1}"/>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61B8E9F4-5152-4D01-A575-E299530785B4}"/>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1D8A9B12-5124-4001-808F-4C55B3BE4452}"/>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256864</xdr:rowOff>
    </xdr:from>
    <xdr:to>
      <xdr:col>29</xdr:col>
      <xdr:colOff>127000</xdr:colOff>
      <xdr:row>35</xdr:row>
      <xdr:rowOff>333578</xdr:rowOff>
    </xdr:to>
    <xdr:cxnSp macro="">
      <xdr:nvCxnSpPr>
        <xdr:cNvPr id="112" name="直線コネクタ 111">
          <a:extLst>
            <a:ext uri="{FF2B5EF4-FFF2-40B4-BE49-F238E27FC236}">
              <a16:creationId xmlns:a16="http://schemas.microsoft.com/office/drawing/2014/main" id="{07B85241-1FE4-4898-8279-93930E41B1C7}"/>
            </a:ext>
          </a:extLst>
        </xdr:cNvPr>
        <xdr:cNvCxnSpPr/>
      </xdr:nvCxnSpPr>
      <xdr:spPr bwMode="auto">
        <a:xfrm flipV="1">
          <a:off x="5003800" y="6867214"/>
          <a:ext cx="647700" cy="7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8C18EE0E-5FD7-4A4E-A839-3C30361C1929}"/>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EEC51CE8-F9F9-4289-B66B-115415AF77A7}"/>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333578</xdr:rowOff>
    </xdr:from>
    <xdr:to>
      <xdr:col>26</xdr:col>
      <xdr:colOff>50800</xdr:colOff>
      <xdr:row>36</xdr:row>
      <xdr:rowOff>2184</xdr:rowOff>
    </xdr:to>
    <xdr:cxnSp macro="">
      <xdr:nvCxnSpPr>
        <xdr:cNvPr id="115" name="直線コネクタ 114">
          <a:extLst>
            <a:ext uri="{FF2B5EF4-FFF2-40B4-BE49-F238E27FC236}">
              <a16:creationId xmlns:a16="http://schemas.microsoft.com/office/drawing/2014/main" id="{91B746A6-322D-4D5E-811E-4C00B31D3638}"/>
            </a:ext>
          </a:extLst>
        </xdr:cNvPr>
        <xdr:cNvCxnSpPr/>
      </xdr:nvCxnSpPr>
      <xdr:spPr bwMode="auto">
        <a:xfrm flipV="1">
          <a:off x="4305300" y="6943928"/>
          <a:ext cx="698500" cy="1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18F6C2DA-B776-4681-B078-9C49D14C179A}"/>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535ECA02-FA5A-48FE-860F-31ADFECB43DE}"/>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178206</xdr:rowOff>
    </xdr:from>
    <xdr:to>
      <xdr:col>22</xdr:col>
      <xdr:colOff>114300</xdr:colOff>
      <xdr:row>36</xdr:row>
      <xdr:rowOff>2184</xdr:rowOff>
    </xdr:to>
    <xdr:cxnSp macro="">
      <xdr:nvCxnSpPr>
        <xdr:cNvPr id="118" name="直線コネクタ 117">
          <a:extLst>
            <a:ext uri="{FF2B5EF4-FFF2-40B4-BE49-F238E27FC236}">
              <a16:creationId xmlns:a16="http://schemas.microsoft.com/office/drawing/2014/main" id="{BFADA941-AC17-47CB-91AB-33E1BFA15B6A}"/>
            </a:ext>
          </a:extLst>
        </xdr:cNvPr>
        <xdr:cNvCxnSpPr/>
      </xdr:nvCxnSpPr>
      <xdr:spPr bwMode="auto">
        <a:xfrm>
          <a:off x="3606800" y="6788556"/>
          <a:ext cx="698500" cy="16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524DF3A7-F5EE-499A-AEEE-57C45CB0FB33}"/>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ABC8F2F0-7069-4B0D-9D6C-707646C92FCC}"/>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174530</xdr:rowOff>
    </xdr:from>
    <xdr:to>
      <xdr:col>18</xdr:col>
      <xdr:colOff>177800</xdr:colOff>
      <xdr:row>35</xdr:row>
      <xdr:rowOff>178206</xdr:rowOff>
    </xdr:to>
    <xdr:cxnSp macro="">
      <xdr:nvCxnSpPr>
        <xdr:cNvPr id="121" name="直線コネクタ 120">
          <a:extLst>
            <a:ext uri="{FF2B5EF4-FFF2-40B4-BE49-F238E27FC236}">
              <a16:creationId xmlns:a16="http://schemas.microsoft.com/office/drawing/2014/main" id="{CE204D01-4C93-4B0D-8397-1A6179284402}"/>
            </a:ext>
          </a:extLst>
        </xdr:cNvPr>
        <xdr:cNvCxnSpPr/>
      </xdr:nvCxnSpPr>
      <xdr:spPr bwMode="auto">
        <a:xfrm>
          <a:off x="2908300" y="6784880"/>
          <a:ext cx="698500" cy="3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4AAF326E-AC37-458E-838B-5C9F077BB619}"/>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3055697F-B563-4BB1-8FC6-FB2212E3C95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811CC9A6-228C-43AA-85B0-61E62ED1B93F}"/>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3FADA02D-A020-4567-8B01-23EA7B2E7DBF}"/>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4B81CE3B-6114-488F-974B-F5071051A89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AF7ECA0A-BD45-4534-AFB9-D1906342A2ED}"/>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1B7E143F-5FB6-4D18-BFAB-02DEF38172E9}"/>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29EAAC15-3B33-4B96-BEA7-3A419E1AC86F}"/>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298DE165-9780-40E8-B4A4-8967746C9B42}"/>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206064</xdr:rowOff>
    </xdr:from>
    <xdr:to>
      <xdr:col>29</xdr:col>
      <xdr:colOff>177800</xdr:colOff>
      <xdr:row>35</xdr:row>
      <xdr:rowOff>307664</xdr:rowOff>
    </xdr:to>
    <xdr:sp macro="" textlink="">
      <xdr:nvSpPr>
        <xdr:cNvPr id="131" name="楕円 130">
          <a:extLst>
            <a:ext uri="{FF2B5EF4-FFF2-40B4-BE49-F238E27FC236}">
              <a16:creationId xmlns:a16="http://schemas.microsoft.com/office/drawing/2014/main" id="{8BF521E6-DB56-4F0B-98C0-223062250272}"/>
            </a:ext>
          </a:extLst>
        </xdr:cNvPr>
        <xdr:cNvSpPr/>
      </xdr:nvSpPr>
      <xdr:spPr bwMode="auto">
        <a:xfrm>
          <a:off x="5600700" y="681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51141</xdr:rowOff>
    </xdr:from>
    <xdr:ext cx="762000" cy="259045"/>
    <xdr:sp macro="" textlink="">
      <xdr:nvSpPr>
        <xdr:cNvPr id="132" name="人口1人当たり決算額の推移該当値テキスト445">
          <a:extLst>
            <a:ext uri="{FF2B5EF4-FFF2-40B4-BE49-F238E27FC236}">
              <a16:creationId xmlns:a16="http://schemas.microsoft.com/office/drawing/2014/main" id="{ED5B0C79-AECD-4D4E-8154-A47ED3707865}"/>
            </a:ext>
          </a:extLst>
        </xdr:cNvPr>
        <xdr:cNvSpPr txBox="1"/>
      </xdr:nvSpPr>
      <xdr:spPr>
        <a:xfrm>
          <a:off x="5740400" y="66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282778</xdr:rowOff>
    </xdr:from>
    <xdr:to>
      <xdr:col>26</xdr:col>
      <xdr:colOff>101600</xdr:colOff>
      <xdr:row>36</xdr:row>
      <xdr:rowOff>41478</xdr:rowOff>
    </xdr:to>
    <xdr:sp macro="" textlink="">
      <xdr:nvSpPr>
        <xdr:cNvPr id="133" name="楕円 132">
          <a:extLst>
            <a:ext uri="{FF2B5EF4-FFF2-40B4-BE49-F238E27FC236}">
              <a16:creationId xmlns:a16="http://schemas.microsoft.com/office/drawing/2014/main" id="{11F71756-2794-4A5F-9141-6AEB9D5816B6}"/>
            </a:ext>
          </a:extLst>
        </xdr:cNvPr>
        <xdr:cNvSpPr/>
      </xdr:nvSpPr>
      <xdr:spPr bwMode="auto">
        <a:xfrm>
          <a:off x="4953000" y="689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51655</xdr:rowOff>
    </xdr:from>
    <xdr:ext cx="736600" cy="259045"/>
    <xdr:sp macro="" textlink="">
      <xdr:nvSpPr>
        <xdr:cNvPr id="134" name="テキスト ボックス 133">
          <a:extLst>
            <a:ext uri="{FF2B5EF4-FFF2-40B4-BE49-F238E27FC236}">
              <a16:creationId xmlns:a16="http://schemas.microsoft.com/office/drawing/2014/main" id="{80F48070-314B-42F8-B528-ADBC26123F48}"/>
            </a:ext>
          </a:extLst>
        </xdr:cNvPr>
        <xdr:cNvSpPr txBox="1"/>
      </xdr:nvSpPr>
      <xdr:spPr>
        <a:xfrm>
          <a:off x="4622800" y="66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294284</xdr:rowOff>
    </xdr:from>
    <xdr:to>
      <xdr:col>22</xdr:col>
      <xdr:colOff>165100</xdr:colOff>
      <xdr:row>36</xdr:row>
      <xdr:rowOff>52984</xdr:rowOff>
    </xdr:to>
    <xdr:sp macro="" textlink="">
      <xdr:nvSpPr>
        <xdr:cNvPr id="135" name="楕円 134">
          <a:extLst>
            <a:ext uri="{FF2B5EF4-FFF2-40B4-BE49-F238E27FC236}">
              <a16:creationId xmlns:a16="http://schemas.microsoft.com/office/drawing/2014/main" id="{7D1E1FC2-01DE-4464-AE97-9E04C3D86DE6}"/>
            </a:ext>
          </a:extLst>
        </xdr:cNvPr>
        <xdr:cNvSpPr/>
      </xdr:nvSpPr>
      <xdr:spPr bwMode="auto">
        <a:xfrm>
          <a:off x="4254500" y="6904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63161</xdr:rowOff>
    </xdr:from>
    <xdr:ext cx="762000" cy="259045"/>
    <xdr:sp macro="" textlink="">
      <xdr:nvSpPr>
        <xdr:cNvPr id="136" name="テキスト ボックス 135">
          <a:extLst>
            <a:ext uri="{FF2B5EF4-FFF2-40B4-BE49-F238E27FC236}">
              <a16:creationId xmlns:a16="http://schemas.microsoft.com/office/drawing/2014/main" id="{7EB62D52-CFFC-43C0-B0E8-8DA44049EE00}"/>
            </a:ext>
          </a:extLst>
        </xdr:cNvPr>
        <xdr:cNvSpPr txBox="1"/>
      </xdr:nvSpPr>
      <xdr:spPr>
        <a:xfrm>
          <a:off x="3924300" y="667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127406</xdr:rowOff>
    </xdr:from>
    <xdr:to>
      <xdr:col>19</xdr:col>
      <xdr:colOff>38100</xdr:colOff>
      <xdr:row>35</xdr:row>
      <xdr:rowOff>229006</xdr:rowOff>
    </xdr:to>
    <xdr:sp macro="" textlink="">
      <xdr:nvSpPr>
        <xdr:cNvPr id="137" name="楕円 136">
          <a:extLst>
            <a:ext uri="{FF2B5EF4-FFF2-40B4-BE49-F238E27FC236}">
              <a16:creationId xmlns:a16="http://schemas.microsoft.com/office/drawing/2014/main" id="{CE6A907A-46C9-4E9F-854B-B0C7D3F0F498}"/>
            </a:ext>
          </a:extLst>
        </xdr:cNvPr>
        <xdr:cNvSpPr/>
      </xdr:nvSpPr>
      <xdr:spPr bwMode="auto">
        <a:xfrm>
          <a:off x="3556000" y="673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239183</xdr:rowOff>
    </xdr:from>
    <xdr:ext cx="762000" cy="259045"/>
    <xdr:sp macro="" textlink="">
      <xdr:nvSpPr>
        <xdr:cNvPr id="138" name="テキスト ボックス 137">
          <a:extLst>
            <a:ext uri="{FF2B5EF4-FFF2-40B4-BE49-F238E27FC236}">
              <a16:creationId xmlns:a16="http://schemas.microsoft.com/office/drawing/2014/main" id="{90AD32F6-E7C1-4342-BBD9-A229DCC3CFA1}"/>
            </a:ext>
          </a:extLst>
        </xdr:cNvPr>
        <xdr:cNvSpPr txBox="1"/>
      </xdr:nvSpPr>
      <xdr:spPr>
        <a:xfrm>
          <a:off x="3225800" y="650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123730</xdr:rowOff>
    </xdr:from>
    <xdr:to>
      <xdr:col>15</xdr:col>
      <xdr:colOff>101600</xdr:colOff>
      <xdr:row>35</xdr:row>
      <xdr:rowOff>225330</xdr:rowOff>
    </xdr:to>
    <xdr:sp macro="" textlink="">
      <xdr:nvSpPr>
        <xdr:cNvPr id="139" name="楕円 138">
          <a:extLst>
            <a:ext uri="{FF2B5EF4-FFF2-40B4-BE49-F238E27FC236}">
              <a16:creationId xmlns:a16="http://schemas.microsoft.com/office/drawing/2014/main" id="{A04C2F13-9920-49DE-BDCD-7E2D15D2F096}"/>
            </a:ext>
          </a:extLst>
        </xdr:cNvPr>
        <xdr:cNvSpPr/>
      </xdr:nvSpPr>
      <xdr:spPr bwMode="auto">
        <a:xfrm>
          <a:off x="2857500" y="673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235507</xdr:rowOff>
    </xdr:from>
    <xdr:ext cx="762000" cy="259045"/>
    <xdr:sp macro="" textlink="">
      <xdr:nvSpPr>
        <xdr:cNvPr id="140" name="テキスト ボックス 139">
          <a:extLst>
            <a:ext uri="{FF2B5EF4-FFF2-40B4-BE49-F238E27FC236}">
              <a16:creationId xmlns:a16="http://schemas.microsoft.com/office/drawing/2014/main" id="{5FB4F68D-B236-41B2-95E5-081E33249600}"/>
            </a:ext>
          </a:extLst>
        </xdr:cNvPr>
        <xdr:cNvSpPr txBox="1"/>
      </xdr:nvSpPr>
      <xdr:spPr>
        <a:xfrm>
          <a:off x="2527300" y="65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53EE43-AD7F-4A1F-985A-70193A8F9D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03B11EE-5674-413B-912B-498C32C1046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0A85173-6BFB-4B96-B8A2-90E2FB30434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8CE59B5-D3A6-4867-936A-E1D1121E0E25}"/>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B2460A-5024-4A99-8C9F-DA9A2BAB04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03298B-57F9-4C2F-A6DA-CA0CF7F6DA4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2B8242-33CB-4523-AB5E-1FDE968F6B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FD6F00-44DD-4C58-AA6E-E5E2C2D3F30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683457-372D-4B65-B03B-46A195ECA9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08FC9C8-37BE-4A68-9D38-3E3E6C03D9B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6,688
136.94
8,824,694
7,976,146
325,154
3,647,616
6,197,852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D5D020-F867-40B8-B100-46E59DD11A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813CE4-1000-432F-956E-C40BA72AC69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F16EEC-AC3C-4DAC-BC73-5F8A3F9371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E66D30-DA23-4DA3-B1F9-66B1FE488A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761B0D-67D1-4030-8371-1114F7FA3E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0A94066-8A61-47F9-B6DB-4F7538587FC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E1C692E-A0A3-4C7B-B3C6-EA820C27574B}"/>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1B0577E-CA14-408A-B32A-333C3DBB9ED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2B0D519-52A4-4C92-A665-930F0C95390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5534F9-B52C-4CD7-8C13-1A9B0A22AE4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9ED2884-BB8F-4D0D-B878-0AB3B9F43F3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6304B65-359A-436E-965A-7F3741E796C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E33BB60-6BC6-44C4-8406-516E151C473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522E12A-46AE-46F5-9D70-7921A50DB5BE}"/>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2EBF1AC-029B-47CA-A666-8FA93667AD5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46EDA1A-B451-4DC9-BCE6-78911263A92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A6E77D-4C81-4194-87C2-99583FF6CD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9FE02D-8B5B-4DBC-9F1F-C864EE72187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A922545D-6844-4A51-82CB-B41F7FEF6F7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D4163ED-2598-41D1-839C-83870E1F1FB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4937EF6-AEFB-42F0-9EA1-B90EFBE60F4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382911B-629F-4547-9C7A-AA466F3C5E7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33F6BFA-7D96-4685-A141-D36A7BD36FD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E44A5FC-9839-42ED-9562-DCC879D54A1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20DAECE-2DAC-4653-830E-48A83A0F64F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24AA626-08D2-43E9-B904-F9F2F591F7B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F4D7CEE-DA85-4F75-938B-86EAC532E6C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90F0E60-C933-4EA5-ACAA-386FDF77F88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177FC03-15A6-4E1D-A06B-DA78E5A805F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1708CA1-93A2-4789-ACEE-1D35DD55D25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963EC3B9-FF7C-41D1-8808-5FC71EFB44A7}"/>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658F19A3-3539-4AE6-BE40-C50267CD683D}"/>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EBD2FFB6-D3CE-4053-A34F-F600FC7E0E5E}"/>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33C949A-9DD2-4F14-A06C-3FD027141047}"/>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4F453E26-F7CD-4452-B60E-C6779B567555}"/>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2D2D0B5F-3B1F-4354-9BB1-B8859D38E1C1}"/>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4A6A7EF9-2B86-4F16-A7DC-7B209B0DC085}"/>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841195C-04EB-4E90-B007-8EF7C1897E1C}"/>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684C77C0-09C2-4F40-BA3B-3ED7D88384CA}"/>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B9352FF1-4045-45DA-AA99-21AACF3DC9AE}"/>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CA737EE0-3275-4672-9161-58010F5E8833}"/>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644CB2DB-7C69-4B32-B3DB-BB9EF1D3401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81FBCC7B-CFBC-428A-AFE3-C35918A72214}"/>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A865765D-59CD-4FD4-B95A-9B1175992BC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A068DD67-B75A-46AB-BDE1-366CA6A56FE6}"/>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5374C91E-53FD-475B-849B-49F6913D3058}"/>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6B678750-4EA1-43C3-BFB1-47FFC7D52EFF}"/>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648C34BB-5A76-45DA-9229-CD92B1C2E212}"/>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B01D7319-38F5-492E-8240-1817147E7DC7}"/>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68186</xdr:rowOff>
    </xdr:from>
    <xdr:to>
      <xdr:col>24</xdr:col>
      <xdr:colOff>63500</xdr:colOff>
      <xdr:row>34</xdr:row>
      <xdr:rowOff>120917</xdr:rowOff>
    </xdr:to>
    <xdr:cxnSp macro="">
      <xdr:nvCxnSpPr>
        <xdr:cNvPr id="61" name="直線コネクタ 60">
          <a:extLst>
            <a:ext uri="{FF2B5EF4-FFF2-40B4-BE49-F238E27FC236}">
              <a16:creationId xmlns:a16="http://schemas.microsoft.com/office/drawing/2014/main" id="{A32E4F05-6E79-41E9-8B2C-F86B53186D73}"/>
            </a:ext>
          </a:extLst>
        </xdr:cNvPr>
        <xdr:cNvCxnSpPr/>
      </xdr:nvCxnSpPr>
      <xdr:spPr>
        <a:xfrm flipV="1">
          <a:off x="3797300" y="5897486"/>
          <a:ext cx="8382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94F8706D-CD4C-4118-A1D5-0CED8D55F991}"/>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440AFD0E-ADA2-448A-AF5D-9E37F2E06852}"/>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120917</xdr:rowOff>
    </xdr:from>
    <xdr:to>
      <xdr:col>19</xdr:col>
      <xdr:colOff>177800</xdr:colOff>
      <xdr:row>35</xdr:row>
      <xdr:rowOff>18893</xdr:rowOff>
    </xdr:to>
    <xdr:cxnSp macro="">
      <xdr:nvCxnSpPr>
        <xdr:cNvPr id="64" name="直線コネクタ 63">
          <a:extLst>
            <a:ext uri="{FF2B5EF4-FFF2-40B4-BE49-F238E27FC236}">
              <a16:creationId xmlns:a16="http://schemas.microsoft.com/office/drawing/2014/main" id="{6394FE49-42A4-4A76-9F3D-9C6796BC686D}"/>
            </a:ext>
          </a:extLst>
        </xdr:cNvPr>
        <xdr:cNvCxnSpPr/>
      </xdr:nvCxnSpPr>
      <xdr:spPr>
        <a:xfrm flipV="1">
          <a:off x="2908300" y="5950217"/>
          <a:ext cx="889000" cy="6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DC4E88E2-C60D-4CEE-A755-E548D2D818FE}"/>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C5CC316A-5A4A-4067-9DD3-E471A3C48F1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6830</xdr:rowOff>
    </xdr:from>
    <xdr:to>
      <xdr:col>15</xdr:col>
      <xdr:colOff>50800</xdr:colOff>
      <xdr:row>35</xdr:row>
      <xdr:rowOff>18893</xdr:rowOff>
    </xdr:to>
    <xdr:cxnSp macro="">
      <xdr:nvCxnSpPr>
        <xdr:cNvPr id="67" name="直線コネクタ 66">
          <a:extLst>
            <a:ext uri="{FF2B5EF4-FFF2-40B4-BE49-F238E27FC236}">
              <a16:creationId xmlns:a16="http://schemas.microsoft.com/office/drawing/2014/main" id="{21F5C0A7-07B2-430A-84B9-39F86664A612}"/>
            </a:ext>
          </a:extLst>
        </xdr:cNvPr>
        <xdr:cNvCxnSpPr/>
      </xdr:nvCxnSpPr>
      <xdr:spPr>
        <a:xfrm>
          <a:off x="2019300" y="6007580"/>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EBD937BC-FB6A-4A0C-9F73-878C19CD1A04}"/>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17C792E5-B6A4-4443-97B6-1BA6760E2BDC}"/>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6830</xdr:rowOff>
    </xdr:from>
    <xdr:to>
      <xdr:col>10</xdr:col>
      <xdr:colOff>114300</xdr:colOff>
      <xdr:row>35</xdr:row>
      <xdr:rowOff>54470</xdr:rowOff>
    </xdr:to>
    <xdr:cxnSp macro="">
      <xdr:nvCxnSpPr>
        <xdr:cNvPr id="70" name="直線コネクタ 69">
          <a:extLst>
            <a:ext uri="{FF2B5EF4-FFF2-40B4-BE49-F238E27FC236}">
              <a16:creationId xmlns:a16="http://schemas.microsoft.com/office/drawing/2014/main" id="{D56099DA-9522-463A-864C-4916F533A853}"/>
            </a:ext>
          </a:extLst>
        </xdr:cNvPr>
        <xdr:cNvCxnSpPr/>
      </xdr:nvCxnSpPr>
      <xdr:spPr>
        <a:xfrm flipV="1">
          <a:off x="1130300" y="6007580"/>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7B047CD9-129C-4DC6-A988-A0E6C191703B}"/>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285FB14B-3BF6-4729-B59A-991C7C8B98DD}"/>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EE832D2-FDEB-4186-BCAE-96A9CFD6D5DC}"/>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4D37D95B-8A52-43E9-A381-FA4C43035E9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81969088-281C-4EFB-8193-BA761FC2EB5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BFA227D-CB5F-4217-BEE8-D84CA9C3227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E392D4A9-BB80-4535-A41A-D61413137F6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554D4FA4-DC02-4BE1-857E-BE9FDEBE327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CDAA9E8-56A6-4C16-9E66-C4B7F3BF8EB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17386</xdr:rowOff>
    </xdr:from>
    <xdr:to>
      <xdr:col>24</xdr:col>
      <xdr:colOff>114300</xdr:colOff>
      <xdr:row>34</xdr:row>
      <xdr:rowOff>118986</xdr:rowOff>
    </xdr:to>
    <xdr:sp macro="" textlink="">
      <xdr:nvSpPr>
        <xdr:cNvPr id="80" name="楕円 79">
          <a:extLst>
            <a:ext uri="{FF2B5EF4-FFF2-40B4-BE49-F238E27FC236}">
              <a16:creationId xmlns:a16="http://schemas.microsoft.com/office/drawing/2014/main" id="{113E73C3-38C8-4905-B344-F9A3DA678753}"/>
            </a:ext>
          </a:extLst>
        </xdr:cNvPr>
        <xdr:cNvSpPr/>
      </xdr:nvSpPr>
      <xdr:spPr>
        <a:xfrm>
          <a:off x="4584700" y="584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40263</xdr:rowOff>
    </xdr:from>
    <xdr:ext cx="599010" cy="259045"/>
    <xdr:sp macro="" textlink="">
      <xdr:nvSpPr>
        <xdr:cNvPr id="81" name="人件費該当値テキスト">
          <a:extLst>
            <a:ext uri="{FF2B5EF4-FFF2-40B4-BE49-F238E27FC236}">
              <a16:creationId xmlns:a16="http://schemas.microsoft.com/office/drawing/2014/main" id="{659CC90D-9B0D-438A-915E-FD6985EF83B3}"/>
            </a:ext>
          </a:extLst>
        </xdr:cNvPr>
        <xdr:cNvSpPr txBox="1"/>
      </xdr:nvSpPr>
      <xdr:spPr>
        <a:xfrm>
          <a:off x="4686300" y="569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70117</xdr:rowOff>
    </xdr:from>
    <xdr:to>
      <xdr:col>20</xdr:col>
      <xdr:colOff>38100</xdr:colOff>
      <xdr:row>35</xdr:row>
      <xdr:rowOff>267</xdr:rowOff>
    </xdr:to>
    <xdr:sp macro="" textlink="">
      <xdr:nvSpPr>
        <xdr:cNvPr id="82" name="楕円 81">
          <a:extLst>
            <a:ext uri="{FF2B5EF4-FFF2-40B4-BE49-F238E27FC236}">
              <a16:creationId xmlns:a16="http://schemas.microsoft.com/office/drawing/2014/main" id="{63B9564E-42AA-4901-A240-64032F8D6387}"/>
            </a:ext>
          </a:extLst>
        </xdr:cNvPr>
        <xdr:cNvSpPr/>
      </xdr:nvSpPr>
      <xdr:spPr>
        <a:xfrm>
          <a:off x="3746500" y="5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16794</xdr:rowOff>
    </xdr:from>
    <xdr:ext cx="599010" cy="259045"/>
    <xdr:sp macro="" textlink="">
      <xdr:nvSpPr>
        <xdr:cNvPr id="83" name="テキスト ボックス 82">
          <a:extLst>
            <a:ext uri="{FF2B5EF4-FFF2-40B4-BE49-F238E27FC236}">
              <a16:creationId xmlns:a16="http://schemas.microsoft.com/office/drawing/2014/main" id="{6DF9374A-CDB6-4E45-9D1E-CCE05FB19E64}"/>
            </a:ext>
          </a:extLst>
        </xdr:cNvPr>
        <xdr:cNvSpPr txBox="1"/>
      </xdr:nvSpPr>
      <xdr:spPr>
        <a:xfrm>
          <a:off x="3497795" y="56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139543</xdr:rowOff>
    </xdr:from>
    <xdr:to>
      <xdr:col>15</xdr:col>
      <xdr:colOff>101600</xdr:colOff>
      <xdr:row>35</xdr:row>
      <xdr:rowOff>69693</xdr:rowOff>
    </xdr:to>
    <xdr:sp macro="" textlink="">
      <xdr:nvSpPr>
        <xdr:cNvPr id="84" name="楕円 83">
          <a:extLst>
            <a:ext uri="{FF2B5EF4-FFF2-40B4-BE49-F238E27FC236}">
              <a16:creationId xmlns:a16="http://schemas.microsoft.com/office/drawing/2014/main" id="{7595FBC4-5D1B-431D-A549-2110D7D8F77C}"/>
            </a:ext>
          </a:extLst>
        </xdr:cNvPr>
        <xdr:cNvSpPr/>
      </xdr:nvSpPr>
      <xdr:spPr>
        <a:xfrm>
          <a:off x="2857500" y="59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86220</xdr:rowOff>
    </xdr:from>
    <xdr:ext cx="599010" cy="259045"/>
    <xdr:sp macro="" textlink="">
      <xdr:nvSpPr>
        <xdr:cNvPr id="85" name="テキスト ボックス 84">
          <a:extLst>
            <a:ext uri="{FF2B5EF4-FFF2-40B4-BE49-F238E27FC236}">
              <a16:creationId xmlns:a16="http://schemas.microsoft.com/office/drawing/2014/main" id="{14270888-066B-46F5-8C4D-A403A99FFFC3}"/>
            </a:ext>
          </a:extLst>
        </xdr:cNvPr>
        <xdr:cNvSpPr txBox="1"/>
      </xdr:nvSpPr>
      <xdr:spPr>
        <a:xfrm>
          <a:off x="2608795" y="574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127480</xdr:rowOff>
    </xdr:from>
    <xdr:to>
      <xdr:col>10</xdr:col>
      <xdr:colOff>165100</xdr:colOff>
      <xdr:row>35</xdr:row>
      <xdr:rowOff>57630</xdr:rowOff>
    </xdr:to>
    <xdr:sp macro="" textlink="">
      <xdr:nvSpPr>
        <xdr:cNvPr id="86" name="楕円 85">
          <a:extLst>
            <a:ext uri="{FF2B5EF4-FFF2-40B4-BE49-F238E27FC236}">
              <a16:creationId xmlns:a16="http://schemas.microsoft.com/office/drawing/2014/main" id="{18C561CF-FE80-4E1B-B329-E4FCFCC632C9}"/>
            </a:ext>
          </a:extLst>
        </xdr:cNvPr>
        <xdr:cNvSpPr/>
      </xdr:nvSpPr>
      <xdr:spPr>
        <a:xfrm>
          <a:off x="1968500" y="59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74157</xdr:rowOff>
    </xdr:from>
    <xdr:ext cx="599010" cy="259045"/>
    <xdr:sp macro="" textlink="">
      <xdr:nvSpPr>
        <xdr:cNvPr id="87" name="テキスト ボックス 86">
          <a:extLst>
            <a:ext uri="{FF2B5EF4-FFF2-40B4-BE49-F238E27FC236}">
              <a16:creationId xmlns:a16="http://schemas.microsoft.com/office/drawing/2014/main" id="{49151268-D34F-40ED-ABAC-D7CD59514C86}"/>
            </a:ext>
          </a:extLst>
        </xdr:cNvPr>
        <xdr:cNvSpPr txBox="1"/>
      </xdr:nvSpPr>
      <xdr:spPr>
        <a:xfrm>
          <a:off x="1719795" y="573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3670</xdr:rowOff>
    </xdr:from>
    <xdr:to>
      <xdr:col>6</xdr:col>
      <xdr:colOff>38100</xdr:colOff>
      <xdr:row>35</xdr:row>
      <xdr:rowOff>105270</xdr:rowOff>
    </xdr:to>
    <xdr:sp macro="" textlink="">
      <xdr:nvSpPr>
        <xdr:cNvPr id="88" name="楕円 87">
          <a:extLst>
            <a:ext uri="{FF2B5EF4-FFF2-40B4-BE49-F238E27FC236}">
              <a16:creationId xmlns:a16="http://schemas.microsoft.com/office/drawing/2014/main" id="{38C8B3D7-0E54-46AC-918B-D6579B4BA128}"/>
            </a:ext>
          </a:extLst>
        </xdr:cNvPr>
        <xdr:cNvSpPr/>
      </xdr:nvSpPr>
      <xdr:spPr>
        <a:xfrm>
          <a:off x="1079500" y="60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121797</xdr:rowOff>
    </xdr:from>
    <xdr:ext cx="599010" cy="259045"/>
    <xdr:sp macro="" textlink="">
      <xdr:nvSpPr>
        <xdr:cNvPr id="89" name="テキスト ボックス 88">
          <a:extLst>
            <a:ext uri="{FF2B5EF4-FFF2-40B4-BE49-F238E27FC236}">
              <a16:creationId xmlns:a16="http://schemas.microsoft.com/office/drawing/2014/main" id="{0E250E32-5FA5-49DD-9BA1-D7C37D4073C5}"/>
            </a:ext>
          </a:extLst>
        </xdr:cNvPr>
        <xdr:cNvSpPr txBox="1"/>
      </xdr:nvSpPr>
      <xdr:spPr>
        <a:xfrm>
          <a:off x="830795" y="577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F6F4C414-B581-4658-A6B4-811DB9F7320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92417388-DA10-4F2D-8C97-FF60C5FD9C5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9A48140C-D988-4B66-8758-2E58D622DA6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DC670F1F-A83D-4B04-A6EF-BB8B8A9B636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BCB300BE-7C2B-4FAE-8EB2-4EAA50D4C685}"/>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F9144F4D-3FA9-47F2-B644-6E4B49EB947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B6845A61-B851-4E2C-A2FA-D75EB961EC4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D99B2B6A-4C44-4D73-AD0E-6EC15C561AA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10A637C8-FEA8-479D-B5D0-54F9598B609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16B9EC41-E95A-4FEE-8CAA-9BDEC2C0604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AE04D121-DA2D-4896-85D6-5600FB94C313}"/>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D4C300ED-A1FE-4730-B686-770B79984CDE}"/>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183999D-5623-4C8A-91C1-05D50F43346C}"/>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C266CB87-F790-4C86-94F3-0B505F8B6581}"/>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562B84CF-6AF3-4F74-8C2B-7D70822F7568}"/>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B8A10639-E101-4FD2-87F5-A29B8F9D2C75}"/>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6B66DF5A-F1A2-49CB-B05F-21022CCE864F}"/>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FAA24A2E-8E59-416B-BFB2-D1857F1A4FF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188F65EF-4197-45DC-8AB2-7E2E74EB3679}"/>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AEB85719-566A-4F47-9373-0564883242A5}"/>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62B6EA01-035D-402C-ABD1-DF0FB54B397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8E24BB81-CCD8-4A79-9321-D9777B063F1D}"/>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563B2C7D-232D-44BF-BD49-7F6E6D5EC3C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3FA50E52-E68F-46DC-B71F-4E3AAA2D13A6}"/>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F51368A4-1438-4EB4-AA17-97E5F4A7A403}"/>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816A413B-7398-45ED-9F06-E770CE84E778}"/>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B8E33965-8D3D-4F2A-B1A9-E802BA8A4409}"/>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F1210FAD-D510-4274-97AA-CEDAC51F7B53}"/>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108772</xdr:rowOff>
    </xdr:from>
    <xdr:to>
      <xdr:col>24</xdr:col>
      <xdr:colOff>63500</xdr:colOff>
      <xdr:row>57</xdr:row>
      <xdr:rowOff>158022</xdr:rowOff>
    </xdr:to>
    <xdr:cxnSp macro="">
      <xdr:nvCxnSpPr>
        <xdr:cNvPr id="118" name="直線コネクタ 117">
          <a:extLst>
            <a:ext uri="{FF2B5EF4-FFF2-40B4-BE49-F238E27FC236}">
              <a16:creationId xmlns:a16="http://schemas.microsoft.com/office/drawing/2014/main" id="{8B2C802F-70A2-4C57-BE76-0BF6A44426DF}"/>
            </a:ext>
          </a:extLst>
        </xdr:cNvPr>
        <xdr:cNvCxnSpPr/>
      </xdr:nvCxnSpPr>
      <xdr:spPr>
        <a:xfrm flipV="1">
          <a:off x="3797300" y="9881422"/>
          <a:ext cx="838200" cy="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A18DA6C9-493D-4946-B482-DC129794E484}"/>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785EB349-BEFD-4541-BB97-A47B4B398EED}"/>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147701</xdr:rowOff>
    </xdr:from>
    <xdr:to>
      <xdr:col>19</xdr:col>
      <xdr:colOff>177800</xdr:colOff>
      <xdr:row>57</xdr:row>
      <xdr:rowOff>158022</xdr:rowOff>
    </xdr:to>
    <xdr:cxnSp macro="">
      <xdr:nvCxnSpPr>
        <xdr:cNvPr id="121" name="直線コネクタ 120">
          <a:extLst>
            <a:ext uri="{FF2B5EF4-FFF2-40B4-BE49-F238E27FC236}">
              <a16:creationId xmlns:a16="http://schemas.microsoft.com/office/drawing/2014/main" id="{DC47362D-6A94-4961-8963-94BDE6DDCBB5}"/>
            </a:ext>
          </a:extLst>
        </xdr:cNvPr>
        <xdr:cNvCxnSpPr/>
      </xdr:nvCxnSpPr>
      <xdr:spPr>
        <a:xfrm>
          <a:off x="2908300" y="9920351"/>
          <a:ext cx="8890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A73EF50F-FF6D-4348-8D05-43CA28E66BA7}"/>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266EE76E-A465-42DE-A00D-2F5DBFA7D2CA}"/>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136241</xdr:rowOff>
    </xdr:from>
    <xdr:to>
      <xdr:col>15</xdr:col>
      <xdr:colOff>50800</xdr:colOff>
      <xdr:row>57</xdr:row>
      <xdr:rowOff>147701</xdr:rowOff>
    </xdr:to>
    <xdr:cxnSp macro="">
      <xdr:nvCxnSpPr>
        <xdr:cNvPr id="124" name="直線コネクタ 123">
          <a:extLst>
            <a:ext uri="{FF2B5EF4-FFF2-40B4-BE49-F238E27FC236}">
              <a16:creationId xmlns:a16="http://schemas.microsoft.com/office/drawing/2014/main" id="{F60A3163-2AC0-4270-B71F-1D23761A5C2D}"/>
            </a:ext>
          </a:extLst>
        </xdr:cNvPr>
        <xdr:cNvCxnSpPr/>
      </xdr:nvCxnSpPr>
      <xdr:spPr>
        <a:xfrm>
          <a:off x="2019300" y="9908891"/>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6BC727D9-E174-401A-9887-38FA95E258A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D252F442-DE3C-4259-84B7-A2E3A377847A}"/>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136241</xdr:rowOff>
    </xdr:from>
    <xdr:to>
      <xdr:col>10</xdr:col>
      <xdr:colOff>114300</xdr:colOff>
      <xdr:row>58</xdr:row>
      <xdr:rowOff>29018</xdr:rowOff>
    </xdr:to>
    <xdr:cxnSp macro="">
      <xdr:nvCxnSpPr>
        <xdr:cNvPr id="127" name="直線コネクタ 126">
          <a:extLst>
            <a:ext uri="{FF2B5EF4-FFF2-40B4-BE49-F238E27FC236}">
              <a16:creationId xmlns:a16="http://schemas.microsoft.com/office/drawing/2014/main" id="{13461C27-D88F-43AF-935C-60521B7333DD}"/>
            </a:ext>
          </a:extLst>
        </xdr:cNvPr>
        <xdr:cNvCxnSpPr/>
      </xdr:nvCxnSpPr>
      <xdr:spPr>
        <a:xfrm flipV="1">
          <a:off x="1130300" y="9908891"/>
          <a:ext cx="889000" cy="6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9756CF41-49F2-4B63-B459-91517806F4FF}"/>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1AF09867-C284-48A3-8AA1-7F612006D622}"/>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6EEF288-14E4-43C9-9209-DCABC6F5AD7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EC1D9DC0-D250-4584-85C0-230AA4D9E61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22350D0-714A-45BF-86CB-AF9D3D48C6BC}"/>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418386E-76A5-43CC-B389-78AC165BF53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B7A6096-311A-4B54-A9F2-1DF73FC8DE8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B810A421-2C49-4968-8179-EF55ABC4739E}"/>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9180E4D9-668E-43BC-89E8-65605AB9BFCA}"/>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57972</xdr:rowOff>
    </xdr:from>
    <xdr:to>
      <xdr:col>24</xdr:col>
      <xdr:colOff>114300</xdr:colOff>
      <xdr:row>57</xdr:row>
      <xdr:rowOff>159572</xdr:rowOff>
    </xdr:to>
    <xdr:sp macro="" textlink="">
      <xdr:nvSpPr>
        <xdr:cNvPr id="137" name="楕円 136">
          <a:extLst>
            <a:ext uri="{FF2B5EF4-FFF2-40B4-BE49-F238E27FC236}">
              <a16:creationId xmlns:a16="http://schemas.microsoft.com/office/drawing/2014/main" id="{BA97F352-F9FA-48A6-BA7D-EC3BDDBF440E}"/>
            </a:ext>
          </a:extLst>
        </xdr:cNvPr>
        <xdr:cNvSpPr/>
      </xdr:nvSpPr>
      <xdr:spPr>
        <a:xfrm>
          <a:off x="4584700" y="98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80849</xdr:rowOff>
    </xdr:from>
    <xdr:ext cx="599010" cy="259045"/>
    <xdr:sp macro="" textlink="">
      <xdr:nvSpPr>
        <xdr:cNvPr id="138" name="物件費該当値テキスト">
          <a:extLst>
            <a:ext uri="{FF2B5EF4-FFF2-40B4-BE49-F238E27FC236}">
              <a16:creationId xmlns:a16="http://schemas.microsoft.com/office/drawing/2014/main" id="{83ACE1AE-C027-4F64-A060-8A6D5ED3AB8E}"/>
            </a:ext>
          </a:extLst>
        </xdr:cNvPr>
        <xdr:cNvSpPr txBox="1"/>
      </xdr:nvSpPr>
      <xdr:spPr>
        <a:xfrm>
          <a:off x="4686300" y="968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107222</xdr:rowOff>
    </xdr:from>
    <xdr:to>
      <xdr:col>20</xdr:col>
      <xdr:colOff>38100</xdr:colOff>
      <xdr:row>58</xdr:row>
      <xdr:rowOff>37372</xdr:rowOff>
    </xdr:to>
    <xdr:sp macro="" textlink="">
      <xdr:nvSpPr>
        <xdr:cNvPr id="139" name="楕円 138">
          <a:extLst>
            <a:ext uri="{FF2B5EF4-FFF2-40B4-BE49-F238E27FC236}">
              <a16:creationId xmlns:a16="http://schemas.microsoft.com/office/drawing/2014/main" id="{51B3930B-E13D-483D-9F8F-C95C020744EF}"/>
            </a:ext>
          </a:extLst>
        </xdr:cNvPr>
        <xdr:cNvSpPr/>
      </xdr:nvSpPr>
      <xdr:spPr>
        <a:xfrm>
          <a:off x="3746500" y="98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28499</xdr:rowOff>
    </xdr:from>
    <xdr:ext cx="599010" cy="259045"/>
    <xdr:sp macro="" textlink="">
      <xdr:nvSpPr>
        <xdr:cNvPr id="140" name="テキスト ボックス 139">
          <a:extLst>
            <a:ext uri="{FF2B5EF4-FFF2-40B4-BE49-F238E27FC236}">
              <a16:creationId xmlns:a16="http://schemas.microsoft.com/office/drawing/2014/main" id="{18192CA7-C6C8-4A08-9649-0D2F699AE83E}"/>
            </a:ext>
          </a:extLst>
        </xdr:cNvPr>
        <xdr:cNvSpPr txBox="1"/>
      </xdr:nvSpPr>
      <xdr:spPr>
        <a:xfrm>
          <a:off x="3497795" y="997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96901</xdr:rowOff>
    </xdr:from>
    <xdr:to>
      <xdr:col>15</xdr:col>
      <xdr:colOff>101600</xdr:colOff>
      <xdr:row>58</xdr:row>
      <xdr:rowOff>27051</xdr:rowOff>
    </xdr:to>
    <xdr:sp macro="" textlink="">
      <xdr:nvSpPr>
        <xdr:cNvPr id="141" name="楕円 140">
          <a:extLst>
            <a:ext uri="{FF2B5EF4-FFF2-40B4-BE49-F238E27FC236}">
              <a16:creationId xmlns:a16="http://schemas.microsoft.com/office/drawing/2014/main" id="{8D77D2E5-EB74-48A3-9121-EA5965450946}"/>
            </a:ext>
          </a:extLst>
        </xdr:cNvPr>
        <xdr:cNvSpPr/>
      </xdr:nvSpPr>
      <xdr:spPr>
        <a:xfrm>
          <a:off x="2857500" y="98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18178</xdr:rowOff>
    </xdr:from>
    <xdr:ext cx="599010" cy="259045"/>
    <xdr:sp macro="" textlink="">
      <xdr:nvSpPr>
        <xdr:cNvPr id="142" name="テキスト ボックス 141">
          <a:extLst>
            <a:ext uri="{FF2B5EF4-FFF2-40B4-BE49-F238E27FC236}">
              <a16:creationId xmlns:a16="http://schemas.microsoft.com/office/drawing/2014/main" id="{BB7CF5C0-05D0-480A-A120-468695ABFAA1}"/>
            </a:ext>
          </a:extLst>
        </xdr:cNvPr>
        <xdr:cNvSpPr txBox="1"/>
      </xdr:nvSpPr>
      <xdr:spPr>
        <a:xfrm>
          <a:off x="2608795" y="996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85441</xdr:rowOff>
    </xdr:from>
    <xdr:to>
      <xdr:col>10</xdr:col>
      <xdr:colOff>165100</xdr:colOff>
      <xdr:row>58</xdr:row>
      <xdr:rowOff>15591</xdr:rowOff>
    </xdr:to>
    <xdr:sp macro="" textlink="">
      <xdr:nvSpPr>
        <xdr:cNvPr id="143" name="楕円 142">
          <a:extLst>
            <a:ext uri="{FF2B5EF4-FFF2-40B4-BE49-F238E27FC236}">
              <a16:creationId xmlns:a16="http://schemas.microsoft.com/office/drawing/2014/main" id="{DA235C31-8C55-4965-962D-7BBCDA3913B3}"/>
            </a:ext>
          </a:extLst>
        </xdr:cNvPr>
        <xdr:cNvSpPr/>
      </xdr:nvSpPr>
      <xdr:spPr>
        <a:xfrm>
          <a:off x="1968500" y="98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32118</xdr:rowOff>
    </xdr:from>
    <xdr:ext cx="599010" cy="259045"/>
    <xdr:sp macro="" textlink="">
      <xdr:nvSpPr>
        <xdr:cNvPr id="144" name="テキスト ボックス 143">
          <a:extLst>
            <a:ext uri="{FF2B5EF4-FFF2-40B4-BE49-F238E27FC236}">
              <a16:creationId xmlns:a16="http://schemas.microsoft.com/office/drawing/2014/main" id="{76DEEAE5-9BB7-447F-BB11-29D3AF7D26CB}"/>
            </a:ext>
          </a:extLst>
        </xdr:cNvPr>
        <xdr:cNvSpPr txBox="1"/>
      </xdr:nvSpPr>
      <xdr:spPr>
        <a:xfrm>
          <a:off x="1719795" y="963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149668</xdr:rowOff>
    </xdr:from>
    <xdr:to>
      <xdr:col>6</xdr:col>
      <xdr:colOff>38100</xdr:colOff>
      <xdr:row>58</xdr:row>
      <xdr:rowOff>79818</xdr:rowOff>
    </xdr:to>
    <xdr:sp macro="" textlink="">
      <xdr:nvSpPr>
        <xdr:cNvPr id="145" name="楕円 144">
          <a:extLst>
            <a:ext uri="{FF2B5EF4-FFF2-40B4-BE49-F238E27FC236}">
              <a16:creationId xmlns:a16="http://schemas.microsoft.com/office/drawing/2014/main" id="{C4AC7A13-9277-4970-A4BD-2C50A25A9809}"/>
            </a:ext>
          </a:extLst>
        </xdr:cNvPr>
        <xdr:cNvSpPr/>
      </xdr:nvSpPr>
      <xdr:spPr>
        <a:xfrm>
          <a:off x="1079500" y="992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70945</xdr:rowOff>
    </xdr:from>
    <xdr:ext cx="534377" cy="259045"/>
    <xdr:sp macro="" textlink="">
      <xdr:nvSpPr>
        <xdr:cNvPr id="146" name="テキスト ボックス 145">
          <a:extLst>
            <a:ext uri="{FF2B5EF4-FFF2-40B4-BE49-F238E27FC236}">
              <a16:creationId xmlns:a16="http://schemas.microsoft.com/office/drawing/2014/main" id="{B5B4056C-20FD-49AC-91D6-3BE6F52A05CF}"/>
            </a:ext>
          </a:extLst>
        </xdr:cNvPr>
        <xdr:cNvSpPr txBox="1"/>
      </xdr:nvSpPr>
      <xdr:spPr>
        <a:xfrm>
          <a:off x="863111" y="1001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D2EC2988-568A-49A7-B296-CA40F199045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53230437-1E51-4F5E-91C5-ABAB6C872C3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AB20B508-49CE-4E5F-8C88-7120B1D49C0B}"/>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AA213670-3714-421E-9AAF-81C58D036B1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8E727F53-D920-43F9-9236-64D6F8E36B78}"/>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94308939-CA68-45A1-AB60-00D351547FD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50FCD716-7533-4884-B7C9-7813259DCB3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B78ABC2-7731-4BCE-B45B-47CAF6B86EB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EB22070F-5F46-4D90-B6B2-CE7ED37F56D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E09153CA-8EEA-4E91-B668-C53CFAB8D48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7B8FEEC1-8C31-4B5E-AB79-C7433848B9D7}"/>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D1807CB3-70B3-44D7-BCE4-484C261BC45D}"/>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A083B797-825B-4315-A60F-459203478AA5}"/>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D63B339E-F530-4FF8-91E8-6CD9CF15A69A}"/>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777D94D2-E9FD-4F0F-9E95-F306C388BF85}"/>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FE11D18A-9277-479F-BA99-99C0FBA8CAB9}"/>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AEC4ADF9-5BCC-4286-BE6A-E7C91DAF70E1}"/>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EA2B9DC0-6E06-4CF2-8ABB-CAA23723D241}"/>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31ED9C83-497C-4F69-AAC8-9C80FC8BE063}"/>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DB99E0CE-D7DC-4002-A9F4-73564B22A71F}"/>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71533114-680D-4C00-8C53-C2DB0C8CFC7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5D1367C5-C61E-400A-8B4A-3B4A883B5934}"/>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269902B4-AAAB-4CF9-9899-359CFD58F85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79E70FDB-E4FD-4591-85FC-FE87B12889C3}"/>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47CAE35C-1B4E-4D81-8939-DB392F381D7B}"/>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1B1B3E79-B011-4208-9C4E-671FF8439F6F}"/>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BDECDAC5-0DE1-45BF-9D5B-1CA02C3E8BC1}"/>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F8F785CE-C5B8-438E-829B-283773AAD96B}"/>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110782</xdr:rowOff>
    </xdr:from>
    <xdr:to>
      <xdr:col>24</xdr:col>
      <xdr:colOff>63500</xdr:colOff>
      <xdr:row>78</xdr:row>
      <xdr:rowOff>156217</xdr:rowOff>
    </xdr:to>
    <xdr:cxnSp macro="">
      <xdr:nvCxnSpPr>
        <xdr:cNvPr id="175" name="直線コネクタ 174">
          <a:extLst>
            <a:ext uri="{FF2B5EF4-FFF2-40B4-BE49-F238E27FC236}">
              <a16:creationId xmlns:a16="http://schemas.microsoft.com/office/drawing/2014/main" id="{D86D0F3C-0D59-4F0C-8A3E-FAFF9FF5C59F}"/>
            </a:ext>
          </a:extLst>
        </xdr:cNvPr>
        <xdr:cNvCxnSpPr/>
      </xdr:nvCxnSpPr>
      <xdr:spPr>
        <a:xfrm flipV="1">
          <a:off x="3797300" y="13483882"/>
          <a:ext cx="8382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D2EF6EBA-BC15-4424-92AB-E0EE3E8F60CF}"/>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1BDFA3D7-7CA3-4FE7-B7A5-CED0ABFC607E}"/>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156217</xdr:rowOff>
    </xdr:from>
    <xdr:to>
      <xdr:col>19</xdr:col>
      <xdr:colOff>177800</xdr:colOff>
      <xdr:row>78</xdr:row>
      <xdr:rowOff>156254</xdr:rowOff>
    </xdr:to>
    <xdr:cxnSp macro="">
      <xdr:nvCxnSpPr>
        <xdr:cNvPr id="178" name="直線コネクタ 177">
          <a:extLst>
            <a:ext uri="{FF2B5EF4-FFF2-40B4-BE49-F238E27FC236}">
              <a16:creationId xmlns:a16="http://schemas.microsoft.com/office/drawing/2014/main" id="{FFB7611D-6A25-49A7-8DAE-62205610D920}"/>
            </a:ext>
          </a:extLst>
        </xdr:cNvPr>
        <xdr:cNvCxnSpPr/>
      </xdr:nvCxnSpPr>
      <xdr:spPr>
        <a:xfrm flipV="1">
          <a:off x="2908300" y="13529317"/>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A2D195C2-A9C0-4A70-A737-E6FB20C7878F}"/>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B2465958-6586-45D3-BF70-D5FDCCA30134}"/>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156254</xdr:rowOff>
    </xdr:from>
    <xdr:to>
      <xdr:col>15</xdr:col>
      <xdr:colOff>50800</xdr:colOff>
      <xdr:row>78</xdr:row>
      <xdr:rowOff>156750</xdr:rowOff>
    </xdr:to>
    <xdr:cxnSp macro="">
      <xdr:nvCxnSpPr>
        <xdr:cNvPr id="181" name="直線コネクタ 180">
          <a:extLst>
            <a:ext uri="{FF2B5EF4-FFF2-40B4-BE49-F238E27FC236}">
              <a16:creationId xmlns:a16="http://schemas.microsoft.com/office/drawing/2014/main" id="{81B39B6E-9BD4-4FBD-BF08-54A830E04F43}"/>
            </a:ext>
          </a:extLst>
        </xdr:cNvPr>
        <xdr:cNvCxnSpPr/>
      </xdr:nvCxnSpPr>
      <xdr:spPr>
        <a:xfrm flipV="1">
          <a:off x="2019300" y="13529354"/>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1B0CDC61-6C1A-4CBB-8A6E-3A4C7A87CB03}"/>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9A209155-F0BB-4AAF-82F8-374F48034DDF}"/>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147205</xdr:rowOff>
    </xdr:from>
    <xdr:to>
      <xdr:col>10</xdr:col>
      <xdr:colOff>114300</xdr:colOff>
      <xdr:row>78</xdr:row>
      <xdr:rowOff>156750</xdr:rowOff>
    </xdr:to>
    <xdr:cxnSp macro="">
      <xdr:nvCxnSpPr>
        <xdr:cNvPr id="184" name="直線コネクタ 183">
          <a:extLst>
            <a:ext uri="{FF2B5EF4-FFF2-40B4-BE49-F238E27FC236}">
              <a16:creationId xmlns:a16="http://schemas.microsoft.com/office/drawing/2014/main" id="{6A2C8E3A-418B-4962-A7A2-695FF591BAA2}"/>
            </a:ext>
          </a:extLst>
        </xdr:cNvPr>
        <xdr:cNvCxnSpPr/>
      </xdr:nvCxnSpPr>
      <xdr:spPr>
        <a:xfrm>
          <a:off x="1130300" y="13520305"/>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581665D-B4C2-40CB-B0AC-862106626595}"/>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DBC1B60E-B5EA-4434-B10D-F2DC125C8BE4}"/>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66B1E8CA-4143-4F26-B3A9-1F7009B586CF}"/>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12044BA8-39B2-413F-8AA6-01DD9F4F59FF}"/>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2AF2BDA9-E648-4709-9EF2-05CD70376A4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1EA9C336-74E7-4BE7-ADE8-5551BD19F35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FAC672A9-5A95-4CC2-A5CB-93828F68DFC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4FABA5A-BE9A-4EF4-91D3-B9652A05017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207B337-E680-4E2D-B4A7-7E0E26BE95F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59982</xdr:rowOff>
    </xdr:from>
    <xdr:to>
      <xdr:col>24</xdr:col>
      <xdr:colOff>114300</xdr:colOff>
      <xdr:row>78</xdr:row>
      <xdr:rowOff>161582</xdr:rowOff>
    </xdr:to>
    <xdr:sp macro="" textlink="">
      <xdr:nvSpPr>
        <xdr:cNvPr id="194" name="楕円 193">
          <a:extLst>
            <a:ext uri="{FF2B5EF4-FFF2-40B4-BE49-F238E27FC236}">
              <a16:creationId xmlns:a16="http://schemas.microsoft.com/office/drawing/2014/main" id="{25DC68D8-3D3D-4504-B009-8A63839950F4}"/>
            </a:ext>
          </a:extLst>
        </xdr:cNvPr>
        <xdr:cNvSpPr/>
      </xdr:nvSpPr>
      <xdr:spPr>
        <a:xfrm>
          <a:off x="4584700" y="134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146359</xdr:rowOff>
    </xdr:from>
    <xdr:ext cx="469744" cy="259045"/>
    <xdr:sp macro="" textlink="">
      <xdr:nvSpPr>
        <xdr:cNvPr id="195" name="維持補修費該当値テキスト">
          <a:extLst>
            <a:ext uri="{FF2B5EF4-FFF2-40B4-BE49-F238E27FC236}">
              <a16:creationId xmlns:a16="http://schemas.microsoft.com/office/drawing/2014/main" id="{4D8D8B3C-56B2-4B71-B1C0-721C45582054}"/>
            </a:ext>
          </a:extLst>
        </xdr:cNvPr>
        <xdr:cNvSpPr txBox="1"/>
      </xdr:nvSpPr>
      <xdr:spPr>
        <a:xfrm>
          <a:off x="4686300" y="1334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105417</xdr:rowOff>
    </xdr:from>
    <xdr:to>
      <xdr:col>20</xdr:col>
      <xdr:colOff>38100</xdr:colOff>
      <xdr:row>79</xdr:row>
      <xdr:rowOff>35567</xdr:rowOff>
    </xdr:to>
    <xdr:sp macro="" textlink="">
      <xdr:nvSpPr>
        <xdr:cNvPr id="196" name="楕円 195">
          <a:extLst>
            <a:ext uri="{FF2B5EF4-FFF2-40B4-BE49-F238E27FC236}">
              <a16:creationId xmlns:a16="http://schemas.microsoft.com/office/drawing/2014/main" id="{F6A75906-F8C4-41C2-9D10-C57AD2ECC113}"/>
            </a:ext>
          </a:extLst>
        </xdr:cNvPr>
        <xdr:cNvSpPr/>
      </xdr:nvSpPr>
      <xdr:spPr>
        <a:xfrm>
          <a:off x="3746500" y="134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26694</xdr:rowOff>
    </xdr:from>
    <xdr:ext cx="469744" cy="259045"/>
    <xdr:sp macro="" textlink="">
      <xdr:nvSpPr>
        <xdr:cNvPr id="197" name="テキスト ボックス 196">
          <a:extLst>
            <a:ext uri="{FF2B5EF4-FFF2-40B4-BE49-F238E27FC236}">
              <a16:creationId xmlns:a16="http://schemas.microsoft.com/office/drawing/2014/main" id="{55CB3010-220E-4C00-85BB-5D0FA21C4383}"/>
            </a:ext>
          </a:extLst>
        </xdr:cNvPr>
        <xdr:cNvSpPr txBox="1"/>
      </xdr:nvSpPr>
      <xdr:spPr>
        <a:xfrm>
          <a:off x="3562428" y="135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105454</xdr:rowOff>
    </xdr:from>
    <xdr:to>
      <xdr:col>15</xdr:col>
      <xdr:colOff>101600</xdr:colOff>
      <xdr:row>79</xdr:row>
      <xdr:rowOff>35604</xdr:rowOff>
    </xdr:to>
    <xdr:sp macro="" textlink="">
      <xdr:nvSpPr>
        <xdr:cNvPr id="198" name="楕円 197">
          <a:extLst>
            <a:ext uri="{FF2B5EF4-FFF2-40B4-BE49-F238E27FC236}">
              <a16:creationId xmlns:a16="http://schemas.microsoft.com/office/drawing/2014/main" id="{2EEA4BBE-8F41-4ECE-B52E-74A6BFF695AD}"/>
            </a:ext>
          </a:extLst>
        </xdr:cNvPr>
        <xdr:cNvSpPr/>
      </xdr:nvSpPr>
      <xdr:spPr>
        <a:xfrm>
          <a:off x="2857500" y="13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26731</xdr:rowOff>
    </xdr:from>
    <xdr:ext cx="469744" cy="259045"/>
    <xdr:sp macro="" textlink="">
      <xdr:nvSpPr>
        <xdr:cNvPr id="199" name="テキスト ボックス 198">
          <a:extLst>
            <a:ext uri="{FF2B5EF4-FFF2-40B4-BE49-F238E27FC236}">
              <a16:creationId xmlns:a16="http://schemas.microsoft.com/office/drawing/2014/main" id="{88431249-310B-4F53-9D43-AD6BBBC899F0}"/>
            </a:ext>
          </a:extLst>
        </xdr:cNvPr>
        <xdr:cNvSpPr txBox="1"/>
      </xdr:nvSpPr>
      <xdr:spPr>
        <a:xfrm>
          <a:off x="2673428" y="135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105950</xdr:rowOff>
    </xdr:from>
    <xdr:to>
      <xdr:col>10</xdr:col>
      <xdr:colOff>165100</xdr:colOff>
      <xdr:row>79</xdr:row>
      <xdr:rowOff>36100</xdr:rowOff>
    </xdr:to>
    <xdr:sp macro="" textlink="">
      <xdr:nvSpPr>
        <xdr:cNvPr id="200" name="楕円 199">
          <a:extLst>
            <a:ext uri="{FF2B5EF4-FFF2-40B4-BE49-F238E27FC236}">
              <a16:creationId xmlns:a16="http://schemas.microsoft.com/office/drawing/2014/main" id="{546202C5-5013-4A4B-BE77-232E9D5B0A32}"/>
            </a:ext>
          </a:extLst>
        </xdr:cNvPr>
        <xdr:cNvSpPr/>
      </xdr:nvSpPr>
      <xdr:spPr>
        <a:xfrm>
          <a:off x="1968500" y="134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27227</xdr:rowOff>
    </xdr:from>
    <xdr:ext cx="469744" cy="259045"/>
    <xdr:sp macro="" textlink="">
      <xdr:nvSpPr>
        <xdr:cNvPr id="201" name="テキスト ボックス 200">
          <a:extLst>
            <a:ext uri="{FF2B5EF4-FFF2-40B4-BE49-F238E27FC236}">
              <a16:creationId xmlns:a16="http://schemas.microsoft.com/office/drawing/2014/main" id="{6043638C-4213-48B6-9D36-7F4139095A65}"/>
            </a:ext>
          </a:extLst>
        </xdr:cNvPr>
        <xdr:cNvSpPr txBox="1"/>
      </xdr:nvSpPr>
      <xdr:spPr>
        <a:xfrm>
          <a:off x="1784428" y="135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96405</xdr:rowOff>
    </xdr:from>
    <xdr:to>
      <xdr:col>6</xdr:col>
      <xdr:colOff>38100</xdr:colOff>
      <xdr:row>79</xdr:row>
      <xdr:rowOff>26555</xdr:rowOff>
    </xdr:to>
    <xdr:sp macro="" textlink="">
      <xdr:nvSpPr>
        <xdr:cNvPr id="202" name="楕円 201">
          <a:extLst>
            <a:ext uri="{FF2B5EF4-FFF2-40B4-BE49-F238E27FC236}">
              <a16:creationId xmlns:a16="http://schemas.microsoft.com/office/drawing/2014/main" id="{B8B10DC8-E8A8-4D35-A395-AA4CF78B9335}"/>
            </a:ext>
          </a:extLst>
        </xdr:cNvPr>
        <xdr:cNvSpPr/>
      </xdr:nvSpPr>
      <xdr:spPr>
        <a:xfrm>
          <a:off x="1079500" y="134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17682</xdr:rowOff>
    </xdr:from>
    <xdr:ext cx="469744" cy="259045"/>
    <xdr:sp macro="" textlink="">
      <xdr:nvSpPr>
        <xdr:cNvPr id="203" name="テキスト ボックス 202">
          <a:extLst>
            <a:ext uri="{FF2B5EF4-FFF2-40B4-BE49-F238E27FC236}">
              <a16:creationId xmlns:a16="http://schemas.microsoft.com/office/drawing/2014/main" id="{3A160C08-087D-4C29-8C6E-6780DBD72721}"/>
            </a:ext>
          </a:extLst>
        </xdr:cNvPr>
        <xdr:cNvSpPr txBox="1"/>
      </xdr:nvSpPr>
      <xdr:spPr>
        <a:xfrm>
          <a:off x="895428" y="1356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A6764F19-22A6-433B-B9E1-8EAA19C97A4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7137CCD0-C5E3-4231-B4AC-613A9D02CAE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D7E94892-A94F-4DF6-8F71-25C6BC6C2F41}"/>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697B13B8-4275-4656-A58A-114104CF1FE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626EB6D5-D556-406E-AD4A-6F8C4ABB904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93983FDA-1BBE-4AFB-9208-4AA8DBD6CB2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894D7504-BF54-44A5-AA94-E99D906CBF8B}"/>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C94E2F33-C321-4F0A-B127-9E1F080E458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B5682838-040B-4D65-954F-139CED1752F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309BBE4D-5B82-4AFD-A507-6A6A06D0EEF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60A756B7-BCDA-4D8D-A53E-51BF14A5D657}"/>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8C3AE02F-6B63-4765-A05B-D93DECB70E9E}"/>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B595F3DF-EB9C-4A8F-9D89-321DECDD988A}"/>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948C9781-D8BC-4B1E-A361-2E5A5C4C3431}"/>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A616D266-F9F3-4916-8C7E-8D344DCDCBE4}"/>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AA9FEA30-9887-4A42-848E-099FA39FE449}"/>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BB6BAC4C-FD67-4A12-9411-30F05113BD7D}"/>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E194644E-6BC1-419E-8CE9-96C0BF6566BF}"/>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825443D6-A4CA-4D74-854E-EEE63C95F0CE}"/>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1D017BB1-4997-422D-A3F0-88F794295C4B}"/>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B13F571F-0BB5-4B1F-83EE-F648A5F68FF3}"/>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AE36CEA1-AF68-4744-8C3B-B85D447994FD}"/>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632D9970-058A-44BA-B232-07148EA40391}"/>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56E63C7A-D625-42F3-B386-1B915C40572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F7FD62D1-7431-4D8E-8800-9A79EA0EE38C}"/>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DB937885-3C67-4932-9189-9603FB2DE85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C23B17C9-952C-43D5-9FF8-5F0B6C003BF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DDEC404E-B524-4DE5-9A84-48F001312636}"/>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CBE1C7EA-4121-4CEE-9D39-8106905B6A09}"/>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C2714269-5DD5-4A67-8359-CD81B1C3259E}"/>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B79E6DC0-8691-4369-A195-0619CBC25E2E}"/>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19957</xdr:rowOff>
    </xdr:from>
    <xdr:to>
      <xdr:col>24</xdr:col>
      <xdr:colOff>63500</xdr:colOff>
      <xdr:row>97</xdr:row>
      <xdr:rowOff>9181</xdr:rowOff>
    </xdr:to>
    <xdr:cxnSp macro="">
      <xdr:nvCxnSpPr>
        <xdr:cNvPr id="235" name="直線コネクタ 234">
          <a:extLst>
            <a:ext uri="{FF2B5EF4-FFF2-40B4-BE49-F238E27FC236}">
              <a16:creationId xmlns:a16="http://schemas.microsoft.com/office/drawing/2014/main" id="{D2C8A63A-0016-4FB8-B6FA-8C8D285FC46F}"/>
            </a:ext>
          </a:extLst>
        </xdr:cNvPr>
        <xdr:cNvCxnSpPr/>
      </xdr:nvCxnSpPr>
      <xdr:spPr>
        <a:xfrm flipV="1">
          <a:off x="3797300" y="16307707"/>
          <a:ext cx="838200" cy="3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67526965-AA74-4D9B-B638-E65981A9365D}"/>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DA6AE1B-018A-45B6-87CE-7EB99829784A}"/>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9181</xdr:rowOff>
    </xdr:from>
    <xdr:to>
      <xdr:col>19</xdr:col>
      <xdr:colOff>177800</xdr:colOff>
      <xdr:row>97</xdr:row>
      <xdr:rowOff>44483</xdr:rowOff>
    </xdr:to>
    <xdr:cxnSp macro="">
      <xdr:nvCxnSpPr>
        <xdr:cNvPr id="238" name="直線コネクタ 237">
          <a:extLst>
            <a:ext uri="{FF2B5EF4-FFF2-40B4-BE49-F238E27FC236}">
              <a16:creationId xmlns:a16="http://schemas.microsoft.com/office/drawing/2014/main" id="{C8703C4D-5668-4B56-A8CB-BAD4A975EF7A}"/>
            </a:ext>
          </a:extLst>
        </xdr:cNvPr>
        <xdr:cNvCxnSpPr/>
      </xdr:nvCxnSpPr>
      <xdr:spPr>
        <a:xfrm flipV="1">
          <a:off x="2908300" y="16639831"/>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BF0D4B9C-7436-4612-A525-DC3E4AE8C688}"/>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FDA5DF9-5958-43AD-84A6-8FF06EBDFA8E}"/>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44483</xdr:rowOff>
    </xdr:from>
    <xdr:to>
      <xdr:col>15</xdr:col>
      <xdr:colOff>50800</xdr:colOff>
      <xdr:row>97</xdr:row>
      <xdr:rowOff>47520</xdr:rowOff>
    </xdr:to>
    <xdr:cxnSp macro="">
      <xdr:nvCxnSpPr>
        <xdr:cNvPr id="241" name="直線コネクタ 240">
          <a:extLst>
            <a:ext uri="{FF2B5EF4-FFF2-40B4-BE49-F238E27FC236}">
              <a16:creationId xmlns:a16="http://schemas.microsoft.com/office/drawing/2014/main" id="{DF3CB87E-11C3-484D-B51B-37A47ED06283}"/>
            </a:ext>
          </a:extLst>
        </xdr:cNvPr>
        <xdr:cNvCxnSpPr/>
      </xdr:nvCxnSpPr>
      <xdr:spPr>
        <a:xfrm flipV="1">
          <a:off x="2019300" y="1667513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ACD7E2AF-A80F-4EA2-8E3D-18A561BBFDF8}"/>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578EC2DD-FB34-4879-81F7-DE36E670F731}"/>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26064</xdr:rowOff>
    </xdr:from>
    <xdr:to>
      <xdr:col>10</xdr:col>
      <xdr:colOff>114300</xdr:colOff>
      <xdr:row>97</xdr:row>
      <xdr:rowOff>47520</xdr:rowOff>
    </xdr:to>
    <xdr:cxnSp macro="">
      <xdr:nvCxnSpPr>
        <xdr:cNvPr id="244" name="直線コネクタ 243">
          <a:extLst>
            <a:ext uri="{FF2B5EF4-FFF2-40B4-BE49-F238E27FC236}">
              <a16:creationId xmlns:a16="http://schemas.microsoft.com/office/drawing/2014/main" id="{CA42E6E3-8881-47AF-A22C-40144D73DBA7}"/>
            </a:ext>
          </a:extLst>
        </xdr:cNvPr>
        <xdr:cNvCxnSpPr/>
      </xdr:nvCxnSpPr>
      <xdr:spPr>
        <a:xfrm>
          <a:off x="1130300" y="16656714"/>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B66C4EEB-CCF7-406E-A53E-5A6E052AB57B}"/>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2F33F7D1-C913-4511-944B-0B21F8900199}"/>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C1A69205-5626-4CAC-BE57-2B8553F214A9}"/>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14F80D49-1B6B-4381-A795-75BDBA685C7B}"/>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AC3B0928-D243-4902-8AE5-999186BF09F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58F33F4-702E-486C-A299-D8A746BBC3A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7A6EFB6-6313-405D-B1DC-99B149241683}"/>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A64F4C4B-3F2C-47D0-AD15-064DB8FBBD1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3DC63C54-3315-4173-85A2-95CBA8D4D06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140607</xdr:rowOff>
    </xdr:from>
    <xdr:to>
      <xdr:col>24</xdr:col>
      <xdr:colOff>114300</xdr:colOff>
      <xdr:row>95</xdr:row>
      <xdr:rowOff>70757</xdr:rowOff>
    </xdr:to>
    <xdr:sp macro="" textlink="">
      <xdr:nvSpPr>
        <xdr:cNvPr id="254" name="楕円 253">
          <a:extLst>
            <a:ext uri="{FF2B5EF4-FFF2-40B4-BE49-F238E27FC236}">
              <a16:creationId xmlns:a16="http://schemas.microsoft.com/office/drawing/2014/main" id="{34E5F8A5-AB1D-433F-BA1C-E78FF33B1104}"/>
            </a:ext>
          </a:extLst>
        </xdr:cNvPr>
        <xdr:cNvSpPr/>
      </xdr:nvSpPr>
      <xdr:spPr>
        <a:xfrm>
          <a:off x="4584700" y="162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163484</xdr:rowOff>
    </xdr:from>
    <xdr:ext cx="599010" cy="259045"/>
    <xdr:sp macro="" textlink="">
      <xdr:nvSpPr>
        <xdr:cNvPr id="255" name="扶助費該当値テキスト">
          <a:extLst>
            <a:ext uri="{FF2B5EF4-FFF2-40B4-BE49-F238E27FC236}">
              <a16:creationId xmlns:a16="http://schemas.microsoft.com/office/drawing/2014/main" id="{8FFBD339-85A8-4DD8-9A2C-D9C8CFAD1AA6}"/>
            </a:ext>
          </a:extLst>
        </xdr:cNvPr>
        <xdr:cNvSpPr txBox="1"/>
      </xdr:nvSpPr>
      <xdr:spPr>
        <a:xfrm>
          <a:off x="4686300" y="1610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129831</xdr:rowOff>
    </xdr:from>
    <xdr:to>
      <xdr:col>20</xdr:col>
      <xdr:colOff>38100</xdr:colOff>
      <xdr:row>97</xdr:row>
      <xdr:rowOff>59981</xdr:rowOff>
    </xdr:to>
    <xdr:sp macro="" textlink="">
      <xdr:nvSpPr>
        <xdr:cNvPr id="256" name="楕円 255">
          <a:extLst>
            <a:ext uri="{FF2B5EF4-FFF2-40B4-BE49-F238E27FC236}">
              <a16:creationId xmlns:a16="http://schemas.microsoft.com/office/drawing/2014/main" id="{1F5E1452-8DD8-42AF-8E29-E3744D19B6BC}"/>
            </a:ext>
          </a:extLst>
        </xdr:cNvPr>
        <xdr:cNvSpPr/>
      </xdr:nvSpPr>
      <xdr:spPr>
        <a:xfrm>
          <a:off x="3746500" y="165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51108</xdr:rowOff>
    </xdr:from>
    <xdr:ext cx="534377" cy="259045"/>
    <xdr:sp macro="" textlink="">
      <xdr:nvSpPr>
        <xdr:cNvPr id="257" name="テキスト ボックス 256">
          <a:extLst>
            <a:ext uri="{FF2B5EF4-FFF2-40B4-BE49-F238E27FC236}">
              <a16:creationId xmlns:a16="http://schemas.microsoft.com/office/drawing/2014/main" id="{69860CAE-7627-412B-A447-174FA00E7835}"/>
            </a:ext>
          </a:extLst>
        </xdr:cNvPr>
        <xdr:cNvSpPr txBox="1"/>
      </xdr:nvSpPr>
      <xdr:spPr>
        <a:xfrm>
          <a:off x="3530111" y="166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165133</xdr:rowOff>
    </xdr:from>
    <xdr:to>
      <xdr:col>15</xdr:col>
      <xdr:colOff>101600</xdr:colOff>
      <xdr:row>97</xdr:row>
      <xdr:rowOff>95283</xdr:rowOff>
    </xdr:to>
    <xdr:sp macro="" textlink="">
      <xdr:nvSpPr>
        <xdr:cNvPr id="258" name="楕円 257">
          <a:extLst>
            <a:ext uri="{FF2B5EF4-FFF2-40B4-BE49-F238E27FC236}">
              <a16:creationId xmlns:a16="http://schemas.microsoft.com/office/drawing/2014/main" id="{0B1DB216-2E8D-4160-83A0-7B0E8F9432CD}"/>
            </a:ext>
          </a:extLst>
        </xdr:cNvPr>
        <xdr:cNvSpPr/>
      </xdr:nvSpPr>
      <xdr:spPr>
        <a:xfrm>
          <a:off x="2857500" y="166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86410</xdr:rowOff>
    </xdr:from>
    <xdr:ext cx="534377" cy="259045"/>
    <xdr:sp macro="" textlink="">
      <xdr:nvSpPr>
        <xdr:cNvPr id="259" name="テキスト ボックス 258">
          <a:extLst>
            <a:ext uri="{FF2B5EF4-FFF2-40B4-BE49-F238E27FC236}">
              <a16:creationId xmlns:a16="http://schemas.microsoft.com/office/drawing/2014/main" id="{37FFAE31-9100-4EAE-8A59-D36BC534937D}"/>
            </a:ext>
          </a:extLst>
        </xdr:cNvPr>
        <xdr:cNvSpPr txBox="1"/>
      </xdr:nvSpPr>
      <xdr:spPr>
        <a:xfrm>
          <a:off x="2641111" y="167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168170</xdr:rowOff>
    </xdr:from>
    <xdr:to>
      <xdr:col>10</xdr:col>
      <xdr:colOff>165100</xdr:colOff>
      <xdr:row>97</xdr:row>
      <xdr:rowOff>98320</xdr:rowOff>
    </xdr:to>
    <xdr:sp macro="" textlink="">
      <xdr:nvSpPr>
        <xdr:cNvPr id="260" name="楕円 259">
          <a:extLst>
            <a:ext uri="{FF2B5EF4-FFF2-40B4-BE49-F238E27FC236}">
              <a16:creationId xmlns:a16="http://schemas.microsoft.com/office/drawing/2014/main" id="{892EBECC-FD90-439E-851D-2467BCFB501E}"/>
            </a:ext>
          </a:extLst>
        </xdr:cNvPr>
        <xdr:cNvSpPr/>
      </xdr:nvSpPr>
      <xdr:spPr>
        <a:xfrm>
          <a:off x="1968500" y="16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89447</xdr:rowOff>
    </xdr:from>
    <xdr:ext cx="534377" cy="259045"/>
    <xdr:sp macro="" textlink="">
      <xdr:nvSpPr>
        <xdr:cNvPr id="261" name="テキスト ボックス 260">
          <a:extLst>
            <a:ext uri="{FF2B5EF4-FFF2-40B4-BE49-F238E27FC236}">
              <a16:creationId xmlns:a16="http://schemas.microsoft.com/office/drawing/2014/main" id="{F818101C-47D5-4123-B6F2-A451E5BDE958}"/>
            </a:ext>
          </a:extLst>
        </xdr:cNvPr>
        <xdr:cNvSpPr txBox="1"/>
      </xdr:nvSpPr>
      <xdr:spPr>
        <a:xfrm>
          <a:off x="1752111" y="1672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146714</xdr:rowOff>
    </xdr:from>
    <xdr:to>
      <xdr:col>6</xdr:col>
      <xdr:colOff>38100</xdr:colOff>
      <xdr:row>97</xdr:row>
      <xdr:rowOff>76864</xdr:rowOff>
    </xdr:to>
    <xdr:sp macro="" textlink="">
      <xdr:nvSpPr>
        <xdr:cNvPr id="262" name="楕円 261">
          <a:extLst>
            <a:ext uri="{FF2B5EF4-FFF2-40B4-BE49-F238E27FC236}">
              <a16:creationId xmlns:a16="http://schemas.microsoft.com/office/drawing/2014/main" id="{0740B315-824C-4D0C-B04C-509C963C452C}"/>
            </a:ext>
          </a:extLst>
        </xdr:cNvPr>
        <xdr:cNvSpPr/>
      </xdr:nvSpPr>
      <xdr:spPr>
        <a:xfrm>
          <a:off x="1079500" y="166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93391</xdr:rowOff>
    </xdr:from>
    <xdr:ext cx="534377" cy="259045"/>
    <xdr:sp macro="" textlink="">
      <xdr:nvSpPr>
        <xdr:cNvPr id="263" name="テキスト ボックス 262">
          <a:extLst>
            <a:ext uri="{FF2B5EF4-FFF2-40B4-BE49-F238E27FC236}">
              <a16:creationId xmlns:a16="http://schemas.microsoft.com/office/drawing/2014/main" id="{F6B65F59-655D-4627-8B07-6D0D4AB77652}"/>
            </a:ext>
          </a:extLst>
        </xdr:cNvPr>
        <xdr:cNvSpPr txBox="1"/>
      </xdr:nvSpPr>
      <xdr:spPr>
        <a:xfrm>
          <a:off x="863111" y="163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7E6096A1-776F-464C-964E-DBCC237E28C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4511A7A3-2D62-487D-AC94-CB7D66342FB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A946B87E-6D60-489B-8C28-E501454D279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2C79E61F-6764-4CE8-8B8C-5328F4BE810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F74F161D-90B3-470E-A65D-534DA9EE1BC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4FAF5098-DF16-41DC-A4D1-656462CDB56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86F93248-0111-43C3-BCD7-D13C8596876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A3F96FA5-58B5-415D-BCF2-4BA41B1BEB3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6A59262C-422F-413C-8250-B8D9665B763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B1F755D3-DE8C-4BD5-8904-B5C831C3E00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4D9820C9-93A5-4654-912C-32C84B037C41}"/>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3EC86A63-DEA0-4163-84CA-890437E5362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29618167-BD58-426E-9BAA-EF2286A239DE}"/>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670A2B7F-6071-4380-937F-646C2096C052}"/>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40FBFCB5-8C54-4385-A926-537BBC2143DA}"/>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61526DB0-1C08-4FD6-AAEB-CC29091F7096}"/>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F78C3C7F-E429-410C-8CD0-81CE2E124479}"/>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E252765A-4329-414B-B897-D248260B0EBC}"/>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230287E2-4203-4D8D-8FF6-9CDAE1CE89AC}"/>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34C30A32-C8F3-431C-A0E3-5C219FDF56CC}"/>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3DCF7910-D2A6-46DA-9810-104CA65BE4D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F0BA76F9-F936-4E18-A962-1BE278E8F91E}"/>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60CEDCCE-14B3-43A8-B8A7-E61B81AD2EA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347FBBFE-0B70-46AC-81C7-855626A7237C}"/>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50C0B530-8AF3-4EF9-8D55-107336DF535F}"/>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6F046242-39F9-4902-97AB-D11E7324F0B9}"/>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3C525BA6-0AF7-4E46-9A9A-756B7E1F421E}"/>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E5B327CA-7657-40B7-A7BB-697233D034B7}"/>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97127</xdr:rowOff>
    </xdr:from>
    <xdr:to>
      <xdr:col>55</xdr:col>
      <xdr:colOff>0</xdr:colOff>
      <xdr:row>35</xdr:row>
      <xdr:rowOff>69569</xdr:rowOff>
    </xdr:to>
    <xdr:cxnSp macro="">
      <xdr:nvCxnSpPr>
        <xdr:cNvPr id="292" name="直線コネクタ 291">
          <a:extLst>
            <a:ext uri="{FF2B5EF4-FFF2-40B4-BE49-F238E27FC236}">
              <a16:creationId xmlns:a16="http://schemas.microsoft.com/office/drawing/2014/main" id="{30E67206-8D91-43E2-8313-D2F09EB5E578}"/>
            </a:ext>
          </a:extLst>
        </xdr:cNvPr>
        <xdr:cNvCxnSpPr/>
      </xdr:nvCxnSpPr>
      <xdr:spPr>
        <a:xfrm>
          <a:off x="9639300" y="5754977"/>
          <a:ext cx="838200" cy="3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1EDA2E33-989B-424E-9092-77F5E494D2CC}"/>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59C4190D-3ACE-4126-A019-0FAE4A2DD17E}"/>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97127</xdr:rowOff>
    </xdr:from>
    <xdr:to>
      <xdr:col>50</xdr:col>
      <xdr:colOff>114300</xdr:colOff>
      <xdr:row>36</xdr:row>
      <xdr:rowOff>2418</xdr:rowOff>
    </xdr:to>
    <xdr:cxnSp macro="">
      <xdr:nvCxnSpPr>
        <xdr:cNvPr id="295" name="直線コネクタ 294">
          <a:extLst>
            <a:ext uri="{FF2B5EF4-FFF2-40B4-BE49-F238E27FC236}">
              <a16:creationId xmlns:a16="http://schemas.microsoft.com/office/drawing/2014/main" id="{A21D019A-F94C-4537-B590-7BE64530DF65}"/>
            </a:ext>
          </a:extLst>
        </xdr:cNvPr>
        <xdr:cNvCxnSpPr/>
      </xdr:nvCxnSpPr>
      <xdr:spPr>
        <a:xfrm flipV="1">
          <a:off x="8750300" y="5754977"/>
          <a:ext cx="889000" cy="4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F954D88E-F33B-4C67-9D47-95AD9147666D}"/>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E61E75DB-D73C-4E7F-820A-650383FD09BA}"/>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2418</xdr:rowOff>
    </xdr:from>
    <xdr:to>
      <xdr:col>45</xdr:col>
      <xdr:colOff>177800</xdr:colOff>
      <xdr:row>36</xdr:row>
      <xdr:rowOff>54166</xdr:rowOff>
    </xdr:to>
    <xdr:cxnSp macro="">
      <xdr:nvCxnSpPr>
        <xdr:cNvPr id="298" name="直線コネクタ 297">
          <a:extLst>
            <a:ext uri="{FF2B5EF4-FFF2-40B4-BE49-F238E27FC236}">
              <a16:creationId xmlns:a16="http://schemas.microsoft.com/office/drawing/2014/main" id="{74852F2D-08EB-449D-A9F4-5D45CA13B968}"/>
            </a:ext>
          </a:extLst>
        </xdr:cNvPr>
        <xdr:cNvCxnSpPr/>
      </xdr:nvCxnSpPr>
      <xdr:spPr>
        <a:xfrm flipV="1">
          <a:off x="7861300" y="6174618"/>
          <a:ext cx="889000" cy="5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417482F2-A5D3-428D-91C9-E46F36C19D33}"/>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58A61878-3A34-4734-9424-58C8EF493139}"/>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16675</xdr:rowOff>
    </xdr:from>
    <xdr:to>
      <xdr:col>41</xdr:col>
      <xdr:colOff>50800</xdr:colOff>
      <xdr:row>36</xdr:row>
      <xdr:rowOff>54166</xdr:rowOff>
    </xdr:to>
    <xdr:cxnSp macro="">
      <xdr:nvCxnSpPr>
        <xdr:cNvPr id="301" name="直線コネクタ 300">
          <a:extLst>
            <a:ext uri="{FF2B5EF4-FFF2-40B4-BE49-F238E27FC236}">
              <a16:creationId xmlns:a16="http://schemas.microsoft.com/office/drawing/2014/main" id="{D1BBE801-80E4-4687-B1B6-425427E9A33A}"/>
            </a:ext>
          </a:extLst>
        </xdr:cNvPr>
        <xdr:cNvCxnSpPr/>
      </xdr:nvCxnSpPr>
      <xdr:spPr>
        <a:xfrm>
          <a:off x="6972300" y="6188875"/>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CFA70D98-4A55-4DAD-A9E6-E20D0CB6E3D5}"/>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74B2B550-F5B8-43FA-84B0-71277A219D35}"/>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B58C3EA1-3857-4C57-B3AD-8D86A3C9BC87}"/>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CBD26550-0391-4242-9C9C-5D0C4D3FDA56}"/>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1C84933-B822-416D-BBD1-42391117A9E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661FD70-C0A8-47EF-887B-A804C390F92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916870C2-909E-4752-B57A-599035AC4BF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A3B6628E-1A0B-4781-95CD-114BE603F3F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241606D7-D097-4917-BE28-0D52E27C0FB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18769</xdr:rowOff>
    </xdr:from>
    <xdr:to>
      <xdr:col>55</xdr:col>
      <xdr:colOff>50800</xdr:colOff>
      <xdr:row>35</xdr:row>
      <xdr:rowOff>120369</xdr:rowOff>
    </xdr:to>
    <xdr:sp macro="" textlink="">
      <xdr:nvSpPr>
        <xdr:cNvPr id="311" name="楕円 310">
          <a:extLst>
            <a:ext uri="{FF2B5EF4-FFF2-40B4-BE49-F238E27FC236}">
              <a16:creationId xmlns:a16="http://schemas.microsoft.com/office/drawing/2014/main" id="{154729E2-5051-4C46-B810-7E1047C224A4}"/>
            </a:ext>
          </a:extLst>
        </xdr:cNvPr>
        <xdr:cNvSpPr/>
      </xdr:nvSpPr>
      <xdr:spPr>
        <a:xfrm>
          <a:off x="10426700" y="60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41646</xdr:rowOff>
    </xdr:from>
    <xdr:ext cx="599010" cy="259045"/>
    <xdr:sp macro="" textlink="">
      <xdr:nvSpPr>
        <xdr:cNvPr id="312" name="補助費等該当値テキスト">
          <a:extLst>
            <a:ext uri="{FF2B5EF4-FFF2-40B4-BE49-F238E27FC236}">
              <a16:creationId xmlns:a16="http://schemas.microsoft.com/office/drawing/2014/main" id="{3E66D1EF-7A82-4634-99F6-AE1288FFE038}"/>
            </a:ext>
          </a:extLst>
        </xdr:cNvPr>
        <xdr:cNvSpPr txBox="1"/>
      </xdr:nvSpPr>
      <xdr:spPr>
        <a:xfrm>
          <a:off x="10528300" y="587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46327</xdr:rowOff>
    </xdr:from>
    <xdr:to>
      <xdr:col>50</xdr:col>
      <xdr:colOff>165100</xdr:colOff>
      <xdr:row>33</xdr:row>
      <xdr:rowOff>147927</xdr:rowOff>
    </xdr:to>
    <xdr:sp macro="" textlink="">
      <xdr:nvSpPr>
        <xdr:cNvPr id="313" name="楕円 312">
          <a:extLst>
            <a:ext uri="{FF2B5EF4-FFF2-40B4-BE49-F238E27FC236}">
              <a16:creationId xmlns:a16="http://schemas.microsoft.com/office/drawing/2014/main" id="{AEDED57C-EAE3-4037-B667-0B2A69C3F242}"/>
            </a:ext>
          </a:extLst>
        </xdr:cNvPr>
        <xdr:cNvSpPr/>
      </xdr:nvSpPr>
      <xdr:spPr>
        <a:xfrm>
          <a:off x="9588500" y="57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164454</xdr:rowOff>
    </xdr:from>
    <xdr:ext cx="599010" cy="259045"/>
    <xdr:sp macro="" textlink="">
      <xdr:nvSpPr>
        <xdr:cNvPr id="314" name="テキスト ボックス 313">
          <a:extLst>
            <a:ext uri="{FF2B5EF4-FFF2-40B4-BE49-F238E27FC236}">
              <a16:creationId xmlns:a16="http://schemas.microsoft.com/office/drawing/2014/main" id="{E362CA6C-7A75-4BEB-ABED-DC87119533CA}"/>
            </a:ext>
          </a:extLst>
        </xdr:cNvPr>
        <xdr:cNvSpPr txBox="1"/>
      </xdr:nvSpPr>
      <xdr:spPr>
        <a:xfrm>
          <a:off x="9339795" y="547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123068</xdr:rowOff>
    </xdr:from>
    <xdr:to>
      <xdr:col>46</xdr:col>
      <xdr:colOff>38100</xdr:colOff>
      <xdr:row>36</xdr:row>
      <xdr:rowOff>53218</xdr:rowOff>
    </xdr:to>
    <xdr:sp macro="" textlink="">
      <xdr:nvSpPr>
        <xdr:cNvPr id="315" name="楕円 314">
          <a:extLst>
            <a:ext uri="{FF2B5EF4-FFF2-40B4-BE49-F238E27FC236}">
              <a16:creationId xmlns:a16="http://schemas.microsoft.com/office/drawing/2014/main" id="{C8005A24-8792-46AE-9D06-B42289651F01}"/>
            </a:ext>
          </a:extLst>
        </xdr:cNvPr>
        <xdr:cNvSpPr/>
      </xdr:nvSpPr>
      <xdr:spPr>
        <a:xfrm>
          <a:off x="8699500" y="61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69745</xdr:rowOff>
    </xdr:from>
    <xdr:ext cx="599010" cy="259045"/>
    <xdr:sp macro="" textlink="">
      <xdr:nvSpPr>
        <xdr:cNvPr id="316" name="テキスト ボックス 315">
          <a:extLst>
            <a:ext uri="{FF2B5EF4-FFF2-40B4-BE49-F238E27FC236}">
              <a16:creationId xmlns:a16="http://schemas.microsoft.com/office/drawing/2014/main" id="{8844FE23-B7C9-4749-96EB-B68F84AC8396}"/>
            </a:ext>
          </a:extLst>
        </xdr:cNvPr>
        <xdr:cNvSpPr txBox="1"/>
      </xdr:nvSpPr>
      <xdr:spPr>
        <a:xfrm>
          <a:off x="8450795" y="58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3366</xdr:rowOff>
    </xdr:from>
    <xdr:to>
      <xdr:col>41</xdr:col>
      <xdr:colOff>101600</xdr:colOff>
      <xdr:row>36</xdr:row>
      <xdr:rowOff>104966</xdr:rowOff>
    </xdr:to>
    <xdr:sp macro="" textlink="">
      <xdr:nvSpPr>
        <xdr:cNvPr id="317" name="楕円 316">
          <a:extLst>
            <a:ext uri="{FF2B5EF4-FFF2-40B4-BE49-F238E27FC236}">
              <a16:creationId xmlns:a16="http://schemas.microsoft.com/office/drawing/2014/main" id="{B79C8747-9B4B-4F2E-9F5B-20C12B07FB51}"/>
            </a:ext>
          </a:extLst>
        </xdr:cNvPr>
        <xdr:cNvSpPr/>
      </xdr:nvSpPr>
      <xdr:spPr>
        <a:xfrm>
          <a:off x="7810500" y="61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121493</xdr:rowOff>
    </xdr:from>
    <xdr:ext cx="599010" cy="259045"/>
    <xdr:sp macro="" textlink="">
      <xdr:nvSpPr>
        <xdr:cNvPr id="318" name="テキスト ボックス 317">
          <a:extLst>
            <a:ext uri="{FF2B5EF4-FFF2-40B4-BE49-F238E27FC236}">
              <a16:creationId xmlns:a16="http://schemas.microsoft.com/office/drawing/2014/main" id="{69FE643B-A8B9-467B-8562-9FD8D40858D3}"/>
            </a:ext>
          </a:extLst>
        </xdr:cNvPr>
        <xdr:cNvSpPr txBox="1"/>
      </xdr:nvSpPr>
      <xdr:spPr>
        <a:xfrm>
          <a:off x="7561795" y="595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137325</xdr:rowOff>
    </xdr:from>
    <xdr:to>
      <xdr:col>36</xdr:col>
      <xdr:colOff>165100</xdr:colOff>
      <xdr:row>36</xdr:row>
      <xdr:rowOff>67475</xdr:rowOff>
    </xdr:to>
    <xdr:sp macro="" textlink="">
      <xdr:nvSpPr>
        <xdr:cNvPr id="319" name="楕円 318">
          <a:extLst>
            <a:ext uri="{FF2B5EF4-FFF2-40B4-BE49-F238E27FC236}">
              <a16:creationId xmlns:a16="http://schemas.microsoft.com/office/drawing/2014/main" id="{722F024C-6D6E-42A3-8B1E-FC7E78FE4BF5}"/>
            </a:ext>
          </a:extLst>
        </xdr:cNvPr>
        <xdr:cNvSpPr/>
      </xdr:nvSpPr>
      <xdr:spPr>
        <a:xfrm>
          <a:off x="6921500" y="61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84002</xdr:rowOff>
    </xdr:from>
    <xdr:ext cx="599010" cy="259045"/>
    <xdr:sp macro="" textlink="">
      <xdr:nvSpPr>
        <xdr:cNvPr id="320" name="テキスト ボックス 319">
          <a:extLst>
            <a:ext uri="{FF2B5EF4-FFF2-40B4-BE49-F238E27FC236}">
              <a16:creationId xmlns:a16="http://schemas.microsoft.com/office/drawing/2014/main" id="{1378D153-FE54-4766-A7DB-8E694C3333B1}"/>
            </a:ext>
          </a:extLst>
        </xdr:cNvPr>
        <xdr:cNvSpPr txBox="1"/>
      </xdr:nvSpPr>
      <xdr:spPr>
        <a:xfrm>
          <a:off x="6672795" y="591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CA81D0A0-73D2-4995-A12A-D2ADF94BF68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4576D426-8BCC-448D-9A85-556803FF256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BAE012B0-283E-4A1B-9405-5C0C88AAC3B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4782345C-AC6F-471F-A300-1C574F13B50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4834DF13-7E7C-4CFC-855B-F907D84494C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CF5F6173-6217-4109-8709-CA4B807651E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8456B4C6-57FB-48CA-892F-AC570D21359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D1C67D0A-A9C0-4F07-9D1B-7176A58B1A7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2A95E9A8-EE17-4B97-992E-A53BC6CE311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7D814D58-C925-4A58-9151-1800A1F01C2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A8707836-395D-46A5-899F-7C2B4E5BF395}"/>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64C69201-67B9-4BA9-B405-DD252D35D667}"/>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C832465-BCF6-45E0-9721-3FBC50B9F9F4}"/>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4CD5732C-52B8-4A50-BB9D-D1B03898F083}"/>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1CA5ED01-3E55-4235-9FE7-D4FF8DCD9A05}"/>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17CD152-FE5B-4CA3-8591-F17A04DA9F94}"/>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7E3D903-3C07-4597-B94E-A23A77B96E3D}"/>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F99B2EA5-71EF-4EF4-9385-2D483583EB4B}"/>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25629188-5B10-40CF-A7CC-0AD43ACE75FB}"/>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6AEB7641-5ED5-4A02-9C7A-4B79AF0D366D}"/>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F8F85B80-C46A-4EEF-942F-1BF93724132A}"/>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B41F9847-43DF-4380-9DE3-064EDB6C77A3}"/>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AAC1E8DC-2F00-45FC-B334-002529C6C94D}"/>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741FB5E8-9F95-410C-A43A-DEF28F1E072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EA899BCD-9028-42B8-9F48-C47B13D17BB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1F0D835E-E215-406F-968B-5CA0551CC7F4}"/>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469CFBBF-7BEB-46E2-BA00-2D498AA90166}"/>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ACABCAE-40C0-4312-AB4D-6021C8E8DB05}"/>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2BBFF7F1-58A2-4604-9B71-4B81FD0334B7}"/>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D31E630A-D100-4180-80E8-50A8A7E0E865}"/>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9169</xdr:rowOff>
    </xdr:from>
    <xdr:to>
      <xdr:col>55</xdr:col>
      <xdr:colOff>0</xdr:colOff>
      <xdr:row>57</xdr:row>
      <xdr:rowOff>142897</xdr:rowOff>
    </xdr:to>
    <xdr:cxnSp macro="">
      <xdr:nvCxnSpPr>
        <xdr:cNvPr id="351" name="直線コネクタ 350">
          <a:extLst>
            <a:ext uri="{FF2B5EF4-FFF2-40B4-BE49-F238E27FC236}">
              <a16:creationId xmlns:a16="http://schemas.microsoft.com/office/drawing/2014/main" id="{6D322F1D-ED2E-4FCB-AF9B-A19584E9D3CF}"/>
            </a:ext>
          </a:extLst>
        </xdr:cNvPr>
        <xdr:cNvCxnSpPr/>
      </xdr:nvCxnSpPr>
      <xdr:spPr>
        <a:xfrm flipV="1">
          <a:off x="9639300" y="9781819"/>
          <a:ext cx="838200" cy="13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F33FF6AA-48A0-4689-BA37-F700141F789C}"/>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176DD677-FA3F-4DFB-9A55-3FE8752306A8}"/>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10675</xdr:rowOff>
    </xdr:from>
    <xdr:to>
      <xdr:col>50</xdr:col>
      <xdr:colOff>114300</xdr:colOff>
      <xdr:row>57</xdr:row>
      <xdr:rowOff>142897</xdr:rowOff>
    </xdr:to>
    <xdr:cxnSp macro="">
      <xdr:nvCxnSpPr>
        <xdr:cNvPr id="354" name="直線コネクタ 353">
          <a:extLst>
            <a:ext uri="{FF2B5EF4-FFF2-40B4-BE49-F238E27FC236}">
              <a16:creationId xmlns:a16="http://schemas.microsoft.com/office/drawing/2014/main" id="{C05D96F4-544F-444D-9EC9-8B18B459DB00}"/>
            </a:ext>
          </a:extLst>
        </xdr:cNvPr>
        <xdr:cNvCxnSpPr/>
      </xdr:nvCxnSpPr>
      <xdr:spPr>
        <a:xfrm>
          <a:off x="8750300" y="9611875"/>
          <a:ext cx="889000" cy="30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17064469-9426-46F2-A3DE-47D74E0BCF52}"/>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97DAA826-8B9B-49FC-B3C4-AFB0B47E3527}"/>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10675</xdr:rowOff>
    </xdr:from>
    <xdr:to>
      <xdr:col>45</xdr:col>
      <xdr:colOff>177800</xdr:colOff>
      <xdr:row>57</xdr:row>
      <xdr:rowOff>145836</xdr:rowOff>
    </xdr:to>
    <xdr:cxnSp macro="">
      <xdr:nvCxnSpPr>
        <xdr:cNvPr id="357" name="直線コネクタ 356">
          <a:extLst>
            <a:ext uri="{FF2B5EF4-FFF2-40B4-BE49-F238E27FC236}">
              <a16:creationId xmlns:a16="http://schemas.microsoft.com/office/drawing/2014/main" id="{0D50807C-66D8-4CA9-B0FF-25D26D0E21FF}"/>
            </a:ext>
          </a:extLst>
        </xdr:cNvPr>
        <xdr:cNvCxnSpPr/>
      </xdr:nvCxnSpPr>
      <xdr:spPr>
        <a:xfrm flipV="1">
          <a:off x="7861300" y="9611875"/>
          <a:ext cx="889000" cy="30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ACC3770-EE87-4D5A-8A8D-CBD32932D0E3}"/>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B27F2B6F-A931-453E-B7E0-DC6128ECEE6C}"/>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145836</xdr:rowOff>
    </xdr:from>
    <xdr:to>
      <xdr:col>41</xdr:col>
      <xdr:colOff>50800</xdr:colOff>
      <xdr:row>58</xdr:row>
      <xdr:rowOff>55680</xdr:rowOff>
    </xdr:to>
    <xdr:cxnSp macro="">
      <xdr:nvCxnSpPr>
        <xdr:cNvPr id="360" name="直線コネクタ 359">
          <a:extLst>
            <a:ext uri="{FF2B5EF4-FFF2-40B4-BE49-F238E27FC236}">
              <a16:creationId xmlns:a16="http://schemas.microsoft.com/office/drawing/2014/main" id="{08862F5E-4E74-449A-B59F-D93D82600BAD}"/>
            </a:ext>
          </a:extLst>
        </xdr:cNvPr>
        <xdr:cNvCxnSpPr/>
      </xdr:nvCxnSpPr>
      <xdr:spPr>
        <a:xfrm flipV="1">
          <a:off x="6972300" y="9918486"/>
          <a:ext cx="889000" cy="8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924C52E5-9B19-42D9-B1A1-006FF77D0479}"/>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5816DE57-3317-4E7F-AC0D-10EF3332EC4A}"/>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81D6A531-42DD-4C45-BC92-34CDC1B01DA6}"/>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F1543890-7233-4107-907D-0DABDA8E5EDE}"/>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699E3E19-A335-46CE-8C75-CA47345EFB9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C0F9C6EF-191B-4B51-8BD6-88768069011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A4A14D65-8452-4074-9AD0-1091C96BCF3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98D538DE-0E6E-408F-A017-98BF6E5BB472}"/>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DF578C20-7B6F-43E0-BD64-935711FC85E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129819</xdr:rowOff>
    </xdr:from>
    <xdr:to>
      <xdr:col>55</xdr:col>
      <xdr:colOff>50800</xdr:colOff>
      <xdr:row>57</xdr:row>
      <xdr:rowOff>59969</xdr:rowOff>
    </xdr:to>
    <xdr:sp macro="" textlink="">
      <xdr:nvSpPr>
        <xdr:cNvPr id="370" name="楕円 369">
          <a:extLst>
            <a:ext uri="{FF2B5EF4-FFF2-40B4-BE49-F238E27FC236}">
              <a16:creationId xmlns:a16="http://schemas.microsoft.com/office/drawing/2014/main" id="{8F6E91B7-0904-417C-B344-011424960321}"/>
            </a:ext>
          </a:extLst>
        </xdr:cNvPr>
        <xdr:cNvSpPr/>
      </xdr:nvSpPr>
      <xdr:spPr>
        <a:xfrm>
          <a:off x="10426700" y="97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108246</xdr:rowOff>
    </xdr:from>
    <xdr:ext cx="599010" cy="259045"/>
    <xdr:sp macro="" textlink="">
      <xdr:nvSpPr>
        <xdr:cNvPr id="371" name="普通建設事業費該当値テキスト">
          <a:extLst>
            <a:ext uri="{FF2B5EF4-FFF2-40B4-BE49-F238E27FC236}">
              <a16:creationId xmlns:a16="http://schemas.microsoft.com/office/drawing/2014/main" id="{3D28F8BD-D6E5-4D6A-B803-A1562B727E8E}"/>
            </a:ext>
          </a:extLst>
        </xdr:cNvPr>
        <xdr:cNvSpPr txBox="1"/>
      </xdr:nvSpPr>
      <xdr:spPr>
        <a:xfrm>
          <a:off x="10528300" y="970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92097</xdr:rowOff>
    </xdr:from>
    <xdr:to>
      <xdr:col>50</xdr:col>
      <xdr:colOff>165100</xdr:colOff>
      <xdr:row>58</xdr:row>
      <xdr:rowOff>22247</xdr:rowOff>
    </xdr:to>
    <xdr:sp macro="" textlink="">
      <xdr:nvSpPr>
        <xdr:cNvPr id="372" name="楕円 371">
          <a:extLst>
            <a:ext uri="{FF2B5EF4-FFF2-40B4-BE49-F238E27FC236}">
              <a16:creationId xmlns:a16="http://schemas.microsoft.com/office/drawing/2014/main" id="{CF57A4CF-324D-4E52-87E3-2B2759DBA0E8}"/>
            </a:ext>
          </a:extLst>
        </xdr:cNvPr>
        <xdr:cNvSpPr/>
      </xdr:nvSpPr>
      <xdr:spPr>
        <a:xfrm>
          <a:off x="9588500" y="98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13374</xdr:rowOff>
    </xdr:from>
    <xdr:ext cx="534377" cy="259045"/>
    <xdr:sp macro="" textlink="">
      <xdr:nvSpPr>
        <xdr:cNvPr id="373" name="テキスト ボックス 372">
          <a:extLst>
            <a:ext uri="{FF2B5EF4-FFF2-40B4-BE49-F238E27FC236}">
              <a16:creationId xmlns:a16="http://schemas.microsoft.com/office/drawing/2014/main" id="{9E55C1CD-38D6-40FA-B67A-03826D754F94}"/>
            </a:ext>
          </a:extLst>
        </xdr:cNvPr>
        <xdr:cNvSpPr txBox="1"/>
      </xdr:nvSpPr>
      <xdr:spPr>
        <a:xfrm>
          <a:off x="9372111" y="99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131325</xdr:rowOff>
    </xdr:from>
    <xdr:to>
      <xdr:col>46</xdr:col>
      <xdr:colOff>38100</xdr:colOff>
      <xdr:row>56</xdr:row>
      <xdr:rowOff>61475</xdr:rowOff>
    </xdr:to>
    <xdr:sp macro="" textlink="">
      <xdr:nvSpPr>
        <xdr:cNvPr id="374" name="楕円 373">
          <a:extLst>
            <a:ext uri="{FF2B5EF4-FFF2-40B4-BE49-F238E27FC236}">
              <a16:creationId xmlns:a16="http://schemas.microsoft.com/office/drawing/2014/main" id="{2E22784C-BE78-4C8D-8B17-EDE08E747FFC}"/>
            </a:ext>
          </a:extLst>
        </xdr:cNvPr>
        <xdr:cNvSpPr/>
      </xdr:nvSpPr>
      <xdr:spPr>
        <a:xfrm>
          <a:off x="8699500" y="95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78002</xdr:rowOff>
    </xdr:from>
    <xdr:ext cx="599010" cy="259045"/>
    <xdr:sp macro="" textlink="">
      <xdr:nvSpPr>
        <xdr:cNvPr id="375" name="テキスト ボックス 374">
          <a:extLst>
            <a:ext uri="{FF2B5EF4-FFF2-40B4-BE49-F238E27FC236}">
              <a16:creationId xmlns:a16="http://schemas.microsoft.com/office/drawing/2014/main" id="{19402150-B075-4A3F-B3D4-6CC8A3B228F8}"/>
            </a:ext>
          </a:extLst>
        </xdr:cNvPr>
        <xdr:cNvSpPr txBox="1"/>
      </xdr:nvSpPr>
      <xdr:spPr>
        <a:xfrm>
          <a:off x="8450795" y="933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95036</xdr:rowOff>
    </xdr:from>
    <xdr:to>
      <xdr:col>41</xdr:col>
      <xdr:colOff>101600</xdr:colOff>
      <xdr:row>58</xdr:row>
      <xdr:rowOff>25186</xdr:rowOff>
    </xdr:to>
    <xdr:sp macro="" textlink="">
      <xdr:nvSpPr>
        <xdr:cNvPr id="376" name="楕円 375">
          <a:extLst>
            <a:ext uri="{FF2B5EF4-FFF2-40B4-BE49-F238E27FC236}">
              <a16:creationId xmlns:a16="http://schemas.microsoft.com/office/drawing/2014/main" id="{66480F3C-964D-47FE-A313-D423EF975CA9}"/>
            </a:ext>
          </a:extLst>
        </xdr:cNvPr>
        <xdr:cNvSpPr/>
      </xdr:nvSpPr>
      <xdr:spPr>
        <a:xfrm>
          <a:off x="7810500" y="986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16313</xdr:rowOff>
    </xdr:from>
    <xdr:ext cx="534377" cy="259045"/>
    <xdr:sp macro="" textlink="">
      <xdr:nvSpPr>
        <xdr:cNvPr id="377" name="テキスト ボックス 376">
          <a:extLst>
            <a:ext uri="{FF2B5EF4-FFF2-40B4-BE49-F238E27FC236}">
              <a16:creationId xmlns:a16="http://schemas.microsoft.com/office/drawing/2014/main" id="{56922158-BB4E-4B9D-9D3B-2F3211FF577B}"/>
            </a:ext>
          </a:extLst>
        </xdr:cNvPr>
        <xdr:cNvSpPr txBox="1"/>
      </xdr:nvSpPr>
      <xdr:spPr>
        <a:xfrm>
          <a:off x="7594111" y="996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4880</xdr:rowOff>
    </xdr:from>
    <xdr:to>
      <xdr:col>36</xdr:col>
      <xdr:colOff>165100</xdr:colOff>
      <xdr:row>58</xdr:row>
      <xdr:rowOff>106480</xdr:rowOff>
    </xdr:to>
    <xdr:sp macro="" textlink="">
      <xdr:nvSpPr>
        <xdr:cNvPr id="378" name="楕円 377">
          <a:extLst>
            <a:ext uri="{FF2B5EF4-FFF2-40B4-BE49-F238E27FC236}">
              <a16:creationId xmlns:a16="http://schemas.microsoft.com/office/drawing/2014/main" id="{2A84F10B-5F93-49F7-A54D-78CB5CC0D667}"/>
            </a:ext>
          </a:extLst>
        </xdr:cNvPr>
        <xdr:cNvSpPr/>
      </xdr:nvSpPr>
      <xdr:spPr>
        <a:xfrm>
          <a:off x="6921500" y="99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97607</xdr:rowOff>
    </xdr:from>
    <xdr:ext cx="534377" cy="259045"/>
    <xdr:sp macro="" textlink="">
      <xdr:nvSpPr>
        <xdr:cNvPr id="379" name="テキスト ボックス 378">
          <a:extLst>
            <a:ext uri="{FF2B5EF4-FFF2-40B4-BE49-F238E27FC236}">
              <a16:creationId xmlns:a16="http://schemas.microsoft.com/office/drawing/2014/main" id="{7F1FDB33-4EE5-4F3A-ABA7-D0ECA393D245}"/>
            </a:ext>
          </a:extLst>
        </xdr:cNvPr>
        <xdr:cNvSpPr txBox="1"/>
      </xdr:nvSpPr>
      <xdr:spPr>
        <a:xfrm>
          <a:off x="6705111" y="1004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3572E669-30E9-4F82-8230-B53C4CA524C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D4E700B9-17E9-426C-8ED0-189D00F081B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2ED43AE5-CDEF-430A-9BCE-C1B3D3E7DDD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3CF603ED-40C2-4D08-BB9D-B0759C04921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ADE8D46E-EEE7-471C-8E6F-1BD2A3CC9EF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BC3A5816-7868-4657-8C96-90780061B72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5E66F683-62EC-4961-8FF6-54D1555F39A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F0ADA528-2939-4E95-B8A3-D2408DFDB5F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2F1FEB39-9C02-4B47-BAB4-5D23E1BD29BD}"/>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7A2DEEB5-E4D0-4AB1-A7C2-1823C3A5D45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78F7FFB8-040D-4304-8445-E71B5E746041}"/>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E25ADD81-D045-4E4C-B283-15050D83D1A3}"/>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21E8EB5C-8924-4FDA-8ED2-30793891C0D2}"/>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E47D80C5-C50F-4E0D-B8BB-C5A2AF91C53B}"/>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2CA19CFA-820D-43C1-8518-E302E60816D3}"/>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634CE43D-C4D0-4F7E-A49B-B614C8AAD92A}"/>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EB86FD50-A0F7-4436-A3BD-76CCCDAF47E7}"/>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249CCC6A-A325-46FA-AE01-8A3E29D6C3F3}"/>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6B147234-01A7-4E9A-A5A4-DFE3CCBBBE06}"/>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D81CAE62-36F8-41A3-8DA4-5707CF744B54}"/>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B99F4EBD-DB0C-44C5-81FD-9E2AAF5868F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885DCFAB-9AA2-4B7F-B7F6-1972C3DE656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16C57395-BD94-4804-AA41-F9CFC19D11A8}"/>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28A8EDE4-BD23-4CF9-A513-3C9FC71C763C}"/>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3D9CD848-9A56-428E-BA93-9CFA13E402F5}"/>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DABE5FFB-839B-4136-A7CC-7BDEC2E8C10B}"/>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568DB8F7-DE71-4897-A3C9-230566A2B5DB}"/>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96430398-7F2F-43F6-A168-7214DFCB5543}"/>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6415</xdr:rowOff>
    </xdr:from>
    <xdr:to>
      <xdr:col>55</xdr:col>
      <xdr:colOff>0</xdr:colOff>
      <xdr:row>78</xdr:row>
      <xdr:rowOff>97473</xdr:rowOff>
    </xdr:to>
    <xdr:cxnSp macro="">
      <xdr:nvCxnSpPr>
        <xdr:cNvPr id="408" name="直線コネクタ 407">
          <a:extLst>
            <a:ext uri="{FF2B5EF4-FFF2-40B4-BE49-F238E27FC236}">
              <a16:creationId xmlns:a16="http://schemas.microsoft.com/office/drawing/2014/main" id="{06A2D48B-727E-4889-9758-1D5F69AABA5B}"/>
            </a:ext>
          </a:extLst>
        </xdr:cNvPr>
        <xdr:cNvCxnSpPr/>
      </xdr:nvCxnSpPr>
      <xdr:spPr>
        <a:xfrm flipV="1">
          <a:off x="9639300" y="13379515"/>
          <a:ext cx="838200" cy="9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A2CB5AEE-2417-457B-A36D-382030DD5018}"/>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673EF1A2-C899-4C73-BE56-C0584729DD3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27507</xdr:rowOff>
    </xdr:from>
    <xdr:to>
      <xdr:col>50</xdr:col>
      <xdr:colOff>114300</xdr:colOff>
      <xdr:row>78</xdr:row>
      <xdr:rowOff>97473</xdr:rowOff>
    </xdr:to>
    <xdr:cxnSp macro="">
      <xdr:nvCxnSpPr>
        <xdr:cNvPr id="411" name="直線コネクタ 410">
          <a:extLst>
            <a:ext uri="{FF2B5EF4-FFF2-40B4-BE49-F238E27FC236}">
              <a16:creationId xmlns:a16="http://schemas.microsoft.com/office/drawing/2014/main" id="{D977AF7A-A0DC-408A-A7CE-3F875E1C3903}"/>
            </a:ext>
          </a:extLst>
        </xdr:cNvPr>
        <xdr:cNvCxnSpPr/>
      </xdr:nvCxnSpPr>
      <xdr:spPr>
        <a:xfrm>
          <a:off x="8750300" y="13229157"/>
          <a:ext cx="889000" cy="24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36333558-2B11-4936-92E1-0B021B6672C6}"/>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40F4511B-19F4-41DD-AEF7-FF57C06446D2}"/>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27507</xdr:rowOff>
    </xdr:from>
    <xdr:to>
      <xdr:col>45</xdr:col>
      <xdr:colOff>177800</xdr:colOff>
      <xdr:row>78</xdr:row>
      <xdr:rowOff>93473</xdr:rowOff>
    </xdr:to>
    <xdr:cxnSp macro="">
      <xdr:nvCxnSpPr>
        <xdr:cNvPr id="414" name="直線コネクタ 413">
          <a:extLst>
            <a:ext uri="{FF2B5EF4-FFF2-40B4-BE49-F238E27FC236}">
              <a16:creationId xmlns:a16="http://schemas.microsoft.com/office/drawing/2014/main" id="{79B18FFB-4744-4D02-950F-67646386656D}"/>
            </a:ext>
          </a:extLst>
        </xdr:cNvPr>
        <xdr:cNvCxnSpPr/>
      </xdr:nvCxnSpPr>
      <xdr:spPr>
        <a:xfrm flipV="1">
          <a:off x="7861300" y="13229157"/>
          <a:ext cx="889000" cy="23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A1C392BF-57FC-4BF1-B76D-A35AE283A307}"/>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9D0A3558-432F-4510-B150-9CE080E900FC}"/>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93473</xdr:rowOff>
    </xdr:from>
    <xdr:to>
      <xdr:col>41</xdr:col>
      <xdr:colOff>50800</xdr:colOff>
      <xdr:row>78</xdr:row>
      <xdr:rowOff>141030</xdr:rowOff>
    </xdr:to>
    <xdr:cxnSp macro="">
      <xdr:nvCxnSpPr>
        <xdr:cNvPr id="417" name="直線コネクタ 416">
          <a:extLst>
            <a:ext uri="{FF2B5EF4-FFF2-40B4-BE49-F238E27FC236}">
              <a16:creationId xmlns:a16="http://schemas.microsoft.com/office/drawing/2014/main" id="{69A4736A-E706-4A2B-8002-A3A98C59C6D5}"/>
            </a:ext>
          </a:extLst>
        </xdr:cNvPr>
        <xdr:cNvCxnSpPr/>
      </xdr:nvCxnSpPr>
      <xdr:spPr>
        <a:xfrm flipV="1">
          <a:off x="6972300" y="13466573"/>
          <a:ext cx="889000" cy="4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B62EB063-1094-41BA-9BBA-78609399581E}"/>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59CE03D1-A54E-4D58-862D-46887A09FF32}"/>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7B2E93CB-39E2-485F-8B4C-3C8CA9CE013A}"/>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86ED3C4A-B8EF-41C2-8C55-F3791DAD9633}"/>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8E4550E1-70CA-468B-BD61-8E536437408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B94485F9-BA59-4957-8D29-9B625B0DEBB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E38EFDA8-D0AF-45A6-AF00-EBAF4F7DE67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8482B17F-B4E0-4573-A250-A6022098777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9C897232-86D2-496F-A753-3235A7BC435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127065</xdr:rowOff>
    </xdr:from>
    <xdr:to>
      <xdr:col>55</xdr:col>
      <xdr:colOff>50800</xdr:colOff>
      <xdr:row>78</xdr:row>
      <xdr:rowOff>57215</xdr:rowOff>
    </xdr:to>
    <xdr:sp macro="" textlink="">
      <xdr:nvSpPr>
        <xdr:cNvPr id="427" name="楕円 426">
          <a:extLst>
            <a:ext uri="{FF2B5EF4-FFF2-40B4-BE49-F238E27FC236}">
              <a16:creationId xmlns:a16="http://schemas.microsoft.com/office/drawing/2014/main" id="{5259733E-CD9D-4851-AA61-E5849F12A69B}"/>
            </a:ext>
          </a:extLst>
        </xdr:cNvPr>
        <xdr:cNvSpPr/>
      </xdr:nvSpPr>
      <xdr:spPr>
        <a:xfrm>
          <a:off x="10426700" y="133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149942</xdr:rowOff>
    </xdr:from>
    <xdr:ext cx="534377" cy="259045"/>
    <xdr:sp macro="" textlink="">
      <xdr:nvSpPr>
        <xdr:cNvPr id="428" name="普通建設事業費 （ うち新規整備　）該当値テキスト">
          <a:extLst>
            <a:ext uri="{FF2B5EF4-FFF2-40B4-BE49-F238E27FC236}">
              <a16:creationId xmlns:a16="http://schemas.microsoft.com/office/drawing/2014/main" id="{116B6824-22F0-48B2-B995-F0B461B4B347}"/>
            </a:ext>
          </a:extLst>
        </xdr:cNvPr>
        <xdr:cNvSpPr txBox="1"/>
      </xdr:nvSpPr>
      <xdr:spPr>
        <a:xfrm>
          <a:off x="10528300" y="1318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46673</xdr:rowOff>
    </xdr:from>
    <xdr:to>
      <xdr:col>50</xdr:col>
      <xdr:colOff>165100</xdr:colOff>
      <xdr:row>78</xdr:row>
      <xdr:rowOff>148273</xdr:rowOff>
    </xdr:to>
    <xdr:sp macro="" textlink="">
      <xdr:nvSpPr>
        <xdr:cNvPr id="429" name="楕円 428">
          <a:extLst>
            <a:ext uri="{FF2B5EF4-FFF2-40B4-BE49-F238E27FC236}">
              <a16:creationId xmlns:a16="http://schemas.microsoft.com/office/drawing/2014/main" id="{01CF7948-7C8B-452E-8095-8E16F98A2839}"/>
            </a:ext>
          </a:extLst>
        </xdr:cNvPr>
        <xdr:cNvSpPr/>
      </xdr:nvSpPr>
      <xdr:spPr>
        <a:xfrm>
          <a:off x="9588500" y="134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139400</xdr:rowOff>
    </xdr:from>
    <xdr:ext cx="534377" cy="259045"/>
    <xdr:sp macro="" textlink="">
      <xdr:nvSpPr>
        <xdr:cNvPr id="430" name="テキスト ボックス 429">
          <a:extLst>
            <a:ext uri="{FF2B5EF4-FFF2-40B4-BE49-F238E27FC236}">
              <a16:creationId xmlns:a16="http://schemas.microsoft.com/office/drawing/2014/main" id="{95A516BE-3F05-4A0F-9013-60F4B1794FB6}"/>
            </a:ext>
          </a:extLst>
        </xdr:cNvPr>
        <xdr:cNvSpPr txBox="1"/>
      </xdr:nvSpPr>
      <xdr:spPr>
        <a:xfrm>
          <a:off x="9372111" y="135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148157</xdr:rowOff>
    </xdr:from>
    <xdr:to>
      <xdr:col>46</xdr:col>
      <xdr:colOff>38100</xdr:colOff>
      <xdr:row>77</xdr:row>
      <xdr:rowOff>78307</xdr:rowOff>
    </xdr:to>
    <xdr:sp macro="" textlink="">
      <xdr:nvSpPr>
        <xdr:cNvPr id="431" name="楕円 430">
          <a:extLst>
            <a:ext uri="{FF2B5EF4-FFF2-40B4-BE49-F238E27FC236}">
              <a16:creationId xmlns:a16="http://schemas.microsoft.com/office/drawing/2014/main" id="{71E2DF91-CB94-418C-B0AA-B01174F7752E}"/>
            </a:ext>
          </a:extLst>
        </xdr:cNvPr>
        <xdr:cNvSpPr/>
      </xdr:nvSpPr>
      <xdr:spPr>
        <a:xfrm>
          <a:off x="8699500" y="131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94834</xdr:rowOff>
    </xdr:from>
    <xdr:ext cx="534377" cy="259045"/>
    <xdr:sp macro="" textlink="">
      <xdr:nvSpPr>
        <xdr:cNvPr id="432" name="テキスト ボックス 431">
          <a:extLst>
            <a:ext uri="{FF2B5EF4-FFF2-40B4-BE49-F238E27FC236}">
              <a16:creationId xmlns:a16="http://schemas.microsoft.com/office/drawing/2014/main" id="{ECF412B9-4CF8-4591-AE32-4BB8743BFF5B}"/>
            </a:ext>
          </a:extLst>
        </xdr:cNvPr>
        <xdr:cNvSpPr txBox="1"/>
      </xdr:nvSpPr>
      <xdr:spPr>
        <a:xfrm>
          <a:off x="8483111" y="1295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42673</xdr:rowOff>
    </xdr:from>
    <xdr:to>
      <xdr:col>41</xdr:col>
      <xdr:colOff>101600</xdr:colOff>
      <xdr:row>78</xdr:row>
      <xdr:rowOff>144273</xdr:rowOff>
    </xdr:to>
    <xdr:sp macro="" textlink="">
      <xdr:nvSpPr>
        <xdr:cNvPr id="433" name="楕円 432">
          <a:extLst>
            <a:ext uri="{FF2B5EF4-FFF2-40B4-BE49-F238E27FC236}">
              <a16:creationId xmlns:a16="http://schemas.microsoft.com/office/drawing/2014/main" id="{B7FAA720-4476-4CB4-8413-A69256E372AA}"/>
            </a:ext>
          </a:extLst>
        </xdr:cNvPr>
        <xdr:cNvSpPr/>
      </xdr:nvSpPr>
      <xdr:spPr>
        <a:xfrm>
          <a:off x="7810500" y="134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135400</xdr:rowOff>
    </xdr:from>
    <xdr:ext cx="534377" cy="259045"/>
    <xdr:sp macro="" textlink="">
      <xdr:nvSpPr>
        <xdr:cNvPr id="434" name="テキスト ボックス 433">
          <a:extLst>
            <a:ext uri="{FF2B5EF4-FFF2-40B4-BE49-F238E27FC236}">
              <a16:creationId xmlns:a16="http://schemas.microsoft.com/office/drawing/2014/main" id="{2FBCD3BF-38C3-42E3-81C4-69A23D1DF8C9}"/>
            </a:ext>
          </a:extLst>
        </xdr:cNvPr>
        <xdr:cNvSpPr txBox="1"/>
      </xdr:nvSpPr>
      <xdr:spPr>
        <a:xfrm>
          <a:off x="7594111" y="1350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90230</xdr:rowOff>
    </xdr:from>
    <xdr:to>
      <xdr:col>36</xdr:col>
      <xdr:colOff>165100</xdr:colOff>
      <xdr:row>79</xdr:row>
      <xdr:rowOff>20380</xdr:rowOff>
    </xdr:to>
    <xdr:sp macro="" textlink="">
      <xdr:nvSpPr>
        <xdr:cNvPr id="435" name="楕円 434">
          <a:extLst>
            <a:ext uri="{FF2B5EF4-FFF2-40B4-BE49-F238E27FC236}">
              <a16:creationId xmlns:a16="http://schemas.microsoft.com/office/drawing/2014/main" id="{EFD137DB-0E35-4CAB-A40B-E7474C371DFE}"/>
            </a:ext>
          </a:extLst>
        </xdr:cNvPr>
        <xdr:cNvSpPr/>
      </xdr:nvSpPr>
      <xdr:spPr>
        <a:xfrm>
          <a:off x="6921500" y="134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11507</xdr:rowOff>
    </xdr:from>
    <xdr:ext cx="534377" cy="259045"/>
    <xdr:sp macro="" textlink="">
      <xdr:nvSpPr>
        <xdr:cNvPr id="436" name="テキスト ボックス 435">
          <a:extLst>
            <a:ext uri="{FF2B5EF4-FFF2-40B4-BE49-F238E27FC236}">
              <a16:creationId xmlns:a16="http://schemas.microsoft.com/office/drawing/2014/main" id="{B8A06367-F333-453D-B295-8BA4FE682BE3}"/>
            </a:ext>
          </a:extLst>
        </xdr:cNvPr>
        <xdr:cNvSpPr txBox="1"/>
      </xdr:nvSpPr>
      <xdr:spPr>
        <a:xfrm>
          <a:off x="6705111" y="135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E91BE5D4-397D-49A7-8680-24F87FE0046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C25D3C83-EB05-4360-9063-B2865388A99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FF2C3B0C-147F-4328-9EA3-0BDDE9C655B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3E58AB6E-389F-4541-A8C3-AE2A0458EDE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99432E74-E93D-426D-ABB5-4D64D775EB1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61AF07D5-A5B1-444A-A79D-ED1438DCA5F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1E15AE91-5DAB-4FFE-A1C4-9A9A0E79F83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2F399E17-396F-4624-9EA2-9E6CDA9EFD8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74AD18ED-CBC2-4781-AC00-9775403014C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E3928FE5-CF39-4945-B4FA-D78FC1A923E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396DBDF9-611B-40DF-B9B8-87338BAA87CF}"/>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530F4292-4080-4385-B44A-55AFF8CCD3DB}"/>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C5927EF4-C7A6-4224-91A2-85C8C66B1F31}"/>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92C85DC3-81BE-409B-A6AB-93EC9C0732B1}"/>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F3C55BF1-F0EF-474F-96B5-38082CDB751C}"/>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190C78A4-B1B5-4F7F-AD7A-D2F325A378BF}"/>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1F4F0104-F127-48E8-9E1A-C675B2A0DABE}"/>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301F5677-85E2-426E-9A88-4A1DB3EA3F2B}"/>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21A4BE3F-BA5B-43C1-B7A6-F9B8B8DDE70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B6263F7B-9F6D-4C15-A8C7-5B990CA4965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C323CEDC-9189-4603-802C-0A8912B7EBE1}"/>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327B8E30-954D-46E0-B2E3-53A73D483D1E}"/>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75CE42CD-A776-436C-B67B-8A8ABC48CEF1}"/>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9388CB0F-C378-4ED7-A0BD-03C40D2BBB18}"/>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5324E2C4-718F-4999-B7E1-071FE2731D38}"/>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D3046756-8057-4205-9324-D0DB14B94F7A}"/>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169399</xdr:rowOff>
    </xdr:from>
    <xdr:to>
      <xdr:col>55</xdr:col>
      <xdr:colOff>0</xdr:colOff>
      <xdr:row>97</xdr:row>
      <xdr:rowOff>80104</xdr:rowOff>
    </xdr:to>
    <xdr:cxnSp macro="">
      <xdr:nvCxnSpPr>
        <xdr:cNvPr id="463" name="直線コネクタ 462">
          <a:extLst>
            <a:ext uri="{FF2B5EF4-FFF2-40B4-BE49-F238E27FC236}">
              <a16:creationId xmlns:a16="http://schemas.microsoft.com/office/drawing/2014/main" id="{C2E007A2-8D35-444A-B218-C71236A1C81D}"/>
            </a:ext>
          </a:extLst>
        </xdr:cNvPr>
        <xdr:cNvCxnSpPr/>
      </xdr:nvCxnSpPr>
      <xdr:spPr>
        <a:xfrm flipV="1">
          <a:off x="9639300" y="16628599"/>
          <a:ext cx="838200" cy="8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F8186822-8D8C-4D80-9336-BAFAF8AECA2A}"/>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4BBE4454-4BBF-4430-A8A2-564225BC811E}"/>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16552</xdr:rowOff>
    </xdr:from>
    <xdr:to>
      <xdr:col>50</xdr:col>
      <xdr:colOff>114300</xdr:colOff>
      <xdr:row>97</xdr:row>
      <xdr:rowOff>80104</xdr:rowOff>
    </xdr:to>
    <xdr:cxnSp macro="">
      <xdr:nvCxnSpPr>
        <xdr:cNvPr id="466" name="直線コネクタ 465">
          <a:extLst>
            <a:ext uri="{FF2B5EF4-FFF2-40B4-BE49-F238E27FC236}">
              <a16:creationId xmlns:a16="http://schemas.microsoft.com/office/drawing/2014/main" id="{6CA5F88A-42D9-4BFE-86E9-C7EC5E29EFA4}"/>
            </a:ext>
          </a:extLst>
        </xdr:cNvPr>
        <xdr:cNvCxnSpPr/>
      </xdr:nvCxnSpPr>
      <xdr:spPr>
        <a:xfrm>
          <a:off x="8750300" y="16647202"/>
          <a:ext cx="889000" cy="6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B3B31DFB-B142-442F-ACFA-37C5D47C1814}"/>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EFD024C-147B-4B0F-A9E4-00D5A0F38377}"/>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16552</xdr:rowOff>
    </xdr:from>
    <xdr:to>
      <xdr:col>45</xdr:col>
      <xdr:colOff>177800</xdr:colOff>
      <xdr:row>97</xdr:row>
      <xdr:rowOff>159593</xdr:rowOff>
    </xdr:to>
    <xdr:cxnSp macro="">
      <xdr:nvCxnSpPr>
        <xdr:cNvPr id="469" name="直線コネクタ 468">
          <a:extLst>
            <a:ext uri="{FF2B5EF4-FFF2-40B4-BE49-F238E27FC236}">
              <a16:creationId xmlns:a16="http://schemas.microsoft.com/office/drawing/2014/main" id="{BCA147E9-BD46-4A57-A515-7E13FF462B93}"/>
            </a:ext>
          </a:extLst>
        </xdr:cNvPr>
        <xdr:cNvCxnSpPr/>
      </xdr:nvCxnSpPr>
      <xdr:spPr>
        <a:xfrm flipV="1">
          <a:off x="7861300" y="16647202"/>
          <a:ext cx="889000" cy="1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889C40D9-8913-4D8F-BC54-4C9BFCDF6CC1}"/>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D9E27305-3ABD-4A08-8FDB-B9EAFDBAFFA7}"/>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159593</xdr:rowOff>
    </xdr:from>
    <xdr:to>
      <xdr:col>41</xdr:col>
      <xdr:colOff>50800</xdr:colOff>
      <xdr:row>98</xdr:row>
      <xdr:rowOff>42371</xdr:rowOff>
    </xdr:to>
    <xdr:cxnSp macro="">
      <xdr:nvCxnSpPr>
        <xdr:cNvPr id="472" name="直線コネクタ 471">
          <a:extLst>
            <a:ext uri="{FF2B5EF4-FFF2-40B4-BE49-F238E27FC236}">
              <a16:creationId xmlns:a16="http://schemas.microsoft.com/office/drawing/2014/main" id="{E082B0D4-8EAD-4319-8DA4-D7D7D68841C7}"/>
            </a:ext>
          </a:extLst>
        </xdr:cNvPr>
        <xdr:cNvCxnSpPr/>
      </xdr:nvCxnSpPr>
      <xdr:spPr>
        <a:xfrm flipV="1">
          <a:off x="6972300" y="16790243"/>
          <a:ext cx="889000" cy="5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9E4B44F0-B00E-4D53-BFC6-332C56C0A50E}"/>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7F975938-6BCE-45EC-BEF9-DA7D1F92C9CC}"/>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8744787A-874A-4546-BACB-9FDDF0B4074A}"/>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1EC3B436-9596-407E-A8F0-1E77707518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7F666FEF-B715-474C-A28F-8EF1E2769A5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4AC0012-44BC-4B23-8BB1-C606EF5A7AB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FBA744D3-EC89-4233-B853-1BABB612BF2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52AEC68B-B715-4196-A7B8-87D03A895D3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2D1AD747-5285-4F85-9DBF-8216033A580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118599</xdr:rowOff>
    </xdr:from>
    <xdr:to>
      <xdr:col>55</xdr:col>
      <xdr:colOff>50800</xdr:colOff>
      <xdr:row>97</xdr:row>
      <xdr:rowOff>48749</xdr:rowOff>
    </xdr:to>
    <xdr:sp macro="" textlink="">
      <xdr:nvSpPr>
        <xdr:cNvPr id="482" name="楕円 481">
          <a:extLst>
            <a:ext uri="{FF2B5EF4-FFF2-40B4-BE49-F238E27FC236}">
              <a16:creationId xmlns:a16="http://schemas.microsoft.com/office/drawing/2014/main" id="{E59BBAFB-60EB-4937-A0EF-56B929C142BF}"/>
            </a:ext>
          </a:extLst>
        </xdr:cNvPr>
        <xdr:cNvSpPr/>
      </xdr:nvSpPr>
      <xdr:spPr>
        <a:xfrm>
          <a:off x="10426700" y="165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97026</xdr:rowOff>
    </xdr:from>
    <xdr:ext cx="534377" cy="259045"/>
    <xdr:sp macro="" textlink="">
      <xdr:nvSpPr>
        <xdr:cNvPr id="483" name="普通建設事業費 （ うち更新整備　）該当値テキスト">
          <a:extLst>
            <a:ext uri="{FF2B5EF4-FFF2-40B4-BE49-F238E27FC236}">
              <a16:creationId xmlns:a16="http://schemas.microsoft.com/office/drawing/2014/main" id="{416ADE38-2D77-45DA-B3D8-3A57904AEDC1}"/>
            </a:ext>
          </a:extLst>
        </xdr:cNvPr>
        <xdr:cNvSpPr txBox="1"/>
      </xdr:nvSpPr>
      <xdr:spPr>
        <a:xfrm>
          <a:off x="10528300" y="165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29304</xdr:rowOff>
    </xdr:from>
    <xdr:to>
      <xdr:col>50</xdr:col>
      <xdr:colOff>165100</xdr:colOff>
      <xdr:row>97</xdr:row>
      <xdr:rowOff>130904</xdr:rowOff>
    </xdr:to>
    <xdr:sp macro="" textlink="">
      <xdr:nvSpPr>
        <xdr:cNvPr id="484" name="楕円 483">
          <a:extLst>
            <a:ext uri="{FF2B5EF4-FFF2-40B4-BE49-F238E27FC236}">
              <a16:creationId xmlns:a16="http://schemas.microsoft.com/office/drawing/2014/main" id="{295217A9-72DE-4960-9F06-77540FD781F7}"/>
            </a:ext>
          </a:extLst>
        </xdr:cNvPr>
        <xdr:cNvSpPr/>
      </xdr:nvSpPr>
      <xdr:spPr>
        <a:xfrm>
          <a:off x="9588500" y="166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122031</xdr:rowOff>
    </xdr:from>
    <xdr:ext cx="534377" cy="259045"/>
    <xdr:sp macro="" textlink="">
      <xdr:nvSpPr>
        <xdr:cNvPr id="485" name="テキスト ボックス 484">
          <a:extLst>
            <a:ext uri="{FF2B5EF4-FFF2-40B4-BE49-F238E27FC236}">
              <a16:creationId xmlns:a16="http://schemas.microsoft.com/office/drawing/2014/main" id="{9682B57E-F665-4405-B9FE-59D1F921EFEE}"/>
            </a:ext>
          </a:extLst>
        </xdr:cNvPr>
        <xdr:cNvSpPr txBox="1"/>
      </xdr:nvSpPr>
      <xdr:spPr>
        <a:xfrm>
          <a:off x="9372111" y="1675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137202</xdr:rowOff>
    </xdr:from>
    <xdr:to>
      <xdr:col>46</xdr:col>
      <xdr:colOff>38100</xdr:colOff>
      <xdr:row>97</xdr:row>
      <xdr:rowOff>67352</xdr:rowOff>
    </xdr:to>
    <xdr:sp macro="" textlink="">
      <xdr:nvSpPr>
        <xdr:cNvPr id="486" name="楕円 485">
          <a:extLst>
            <a:ext uri="{FF2B5EF4-FFF2-40B4-BE49-F238E27FC236}">
              <a16:creationId xmlns:a16="http://schemas.microsoft.com/office/drawing/2014/main" id="{9B021ED4-15DF-456E-B793-4BD348CB2AB3}"/>
            </a:ext>
          </a:extLst>
        </xdr:cNvPr>
        <xdr:cNvSpPr/>
      </xdr:nvSpPr>
      <xdr:spPr>
        <a:xfrm>
          <a:off x="8699500" y="165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58479</xdr:rowOff>
    </xdr:from>
    <xdr:ext cx="534377" cy="259045"/>
    <xdr:sp macro="" textlink="">
      <xdr:nvSpPr>
        <xdr:cNvPr id="487" name="テキスト ボックス 486">
          <a:extLst>
            <a:ext uri="{FF2B5EF4-FFF2-40B4-BE49-F238E27FC236}">
              <a16:creationId xmlns:a16="http://schemas.microsoft.com/office/drawing/2014/main" id="{D87172FC-4B72-469F-BEAE-DC20E08CC080}"/>
            </a:ext>
          </a:extLst>
        </xdr:cNvPr>
        <xdr:cNvSpPr txBox="1"/>
      </xdr:nvSpPr>
      <xdr:spPr>
        <a:xfrm>
          <a:off x="8483111" y="1668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108793</xdr:rowOff>
    </xdr:from>
    <xdr:to>
      <xdr:col>41</xdr:col>
      <xdr:colOff>101600</xdr:colOff>
      <xdr:row>98</xdr:row>
      <xdr:rowOff>38943</xdr:rowOff>
    </xdr:to>
    <xdr:sp macro="" textlink="">
      <xdr:nvSpPr>
        <xdr:cNvPr id="488" name="楕円 487">
          <a:extLst>
            <a:ext uri="{FF2B5EF4-FFF2-40B4-BE49-F238E27FC236}">
              <a16:creationId xmlns:a16="http://schemas.microsoft.com/office/drawing/2014/main" id="{649FF82B-054F-458F-9336-A3A8888249CC}"/>
            </a:ext>
          </a:extLst>
        </xdr:cNvPr>
        <xdr:cNvSpPr/>
      </xdr:nvSpPr>
      <xdr:spPr>
        <a:xfrm>
          <a:off x="7810500" y="167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30070</xdr:rowOff>
    </xdr:from>
    <xdr:ext cx="534377" cy="259045"/>
    <xdr:sp macro="" textlink="">
      <xdr:nvSpPr>
        <xdr:cNvPr id="489" name="テキスト ボックス 488">
          <a:extLst>
            <a:ext uri="{FF2B5EF4-FFF2-40B4-BE49-F238E27FC236}">
              <a16:creationId xmlns:a16="http://schemas.microsoft.com/office/drawing/2014/main" id="{F3DF7321-FE19-4CA3-B53F-4D4617C46773}"/>
            </a:ext>
          </a:extLst>
        </xdr:cNvPr>
        <xdr:cNvSpPr txBox="1"/>
      </xdr:nvSpPr>
      <xdr:spPr>
        <a:xfrm>
          <a:off x="7594111" y="1683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163021</xdr:rowOff>
    </xdr:from>
    <xdr:to>
      <xdr:col>36</xdr:col>
      <xdr:colOff>165100</xdr:colOff>
      <xdr:row>98</xdr:row>
      <xdr:rowOff>93171</xdr:rowOff>
    </xdr:to>
    <xdr:sp macro="" textlink="">
      <xdr:nvSpPr>
        <xdr:cNvPr id="490" name="楕円 489">
          <a:extLst>
            <a:ext uri="{FF2B5EF4-FFF2-40B4-BE49-F238E27FC236}">
              <a16:creationId xmlns:a16="http://schemas.microsoft.com/office/drawing/2014/main" id="{431F423D-C22F-47BF-9149-6B5C619C1A8A}"/>
            </a:ext>
          </a:extLst>
        </xdr:cNvPr>
        <xdr:cNvSpPr/>
      </xdr:nvSpPr>
      <xdr:spPr>
        <a:xfrm>
          <a:off x="6921500" y="1679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84298</xdr:rowOff>
    </xdr:from>
    <xdr:ext cx="534377" cy="259045"/>
    <xdr:sp macro="" textlink="">
      <xdr:nvSpPr>
        <xdr:cNvPr id="491" name="テキスト ボックス 490">
          <a:extLst>
            <a:ext uri="{FF2B5EF4-FFF2-40B4-BE49-F238E27FC236}">
              <a16:creationId xmlns:a16="http://schemas.microsoft.com/office/drawing/2014/main" id="{1FFB2B8C-B4DA-4148-9B57-8EBD9C31A6AF}"/>
            </a:ext>
          </a:extLst>
        </xdr:cNvPr>
        <xdr:cNvSpPr txBox="1"/>
      </xdr:nvSpPr>
      <xdr:spPr>
        <a:xfrm>
          <a:off x="6705111" y="168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5C58367B-8526-448A-8D90-76F9AB7C242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B6246DF0-6859-4497-A90A-0A16A9BD5A0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8B745542-4431-43E5-B608-0BAF61CA2F5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DDB71342-874B-4A8B-8A30-A85AF52F1C7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C7CF1D71-16C7-44CB-970A-8FD7C7FB9563}"/>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231D4C02-5E1E-469F-8E44-820284E29DF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2EB41EB1-7FE8-456A-B227-A3D089C0241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BE5B2F9F-EE1C-4A22-B14A-44F88BE41E3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70F49DCA-7DEA-414A-A478-F800F1AFD72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B0E4A814-DD5C-48A0-A5FB-2AD7F2F2F34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FEEBD634-19B6-4469-B61B-C28A96CA726E}"/>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D9EBD9A4-803C-4ADF-AEDE-96DEEBF19138}"/>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E2010A56-CE52-42D5-BEB5-98C4F695C94C}"/>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C05971A-CA39-4DB0-82DA-753E744A2CA6}"/>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A9EF7262-5231-49D6-B143-B12F962F12A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89DC880E-65EC-4CAA-9D44-A0E99218FE37}"/>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7C1A9943-93BA-4907-9E8E-D922226C958C}"/>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630BD990-6363-4837-A95C-8AD295A13E84}"/>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CDBA5A2D-E51A-432E-AF4E-8A8729BF1CF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E1F21235-B9D1-44FC-BE12-E6A3AC8C768F}"/>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80B94ACF-2C56-4CCA-BE4B-9E030DD746C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E4991481-993A-440B-8BEF-83EA9C846C39}"/>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99D161D6-0F2E-4123-9D8D-BF12DAB2355C}"/>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76ABD830-A0A7-4852-BC47-FD7E1B66AD3A}"/>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61A85CE0-6669-4869-A7C2-EED27C9E0A32}"/>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AE970220-AC6D-4C13-AD02-A0080308CB5B}"/>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90546</xdr:rowOff>
    </xdr:from>
    <xdr:to>
      <xdr:col>85</xdr:col>
      <xdr:colOff>127000</xdr:colOff>
      <xdr:row>37</xdr:row>
      <xdr:rowOff>75024</xdr:rowOff>
    </xdr:to>
    <xdr:cxnSp macro="">
      <xdr:nvCxnSpPr>
        <xdr:cNvPr id="518" name="直線コネクタ 517">
          <a:extLst>
            <a:ext uri="{FF2B5EF4-FFF2-40B4-BE49-F238E27FC236}">
              <a16:creationId xmlns:a16="http://schemas.microsoft.com/office/drawing/2014/main" id="{13B2DA27-DCBC-43D5-A486-F393906CC563}"/>
            </a:ext>
          </a:extLst>
        </xdr:cNvPr>
        <xdr:cNvCxnSpPr/>
      </xdr:nvCxnSpPr>
      <xdr:spPr>
        <a:xfrm flipV="1">
          <a:off x="15481300" y="5576946"/>
          <a:ext cx="838200" cy="84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a:extLst>
            <a:ext uri="{FF2B5EF4-FFF2-40B4-BE49-F238E27FC236}">
              <a16:creationId xmlns:a16="http://schemas.microsoft.com/office/drawing/2014/main" id="{CF197F34-023A-496F-B4C6-43D7CB7C6446}"/>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D69CB7C2-3DF1-41A6-AA25-8DB2EB390471}"/>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75024</xdr:rowOff>
    </xdr:from>
    <xdr:to>
      <xdr:col>81</xdr:col>
      <xdr:colOff>50800</xdr:colOff>
      <xdr:row>38</xdr:row>
      <xdr:rowOff>39408</xdr:rowOff>
    </xdr:to>
    <xdr:cxnSp macro="">
      <xdr:nvCxnSpPr>
        <xdr:cNvPr id="521" name="直線コネクタ 520">
          <a:extLst>
            <a:ext uri="{FF2B5EF4-FFF2-40B4-BE49-F238E27FC236}">
              <a16:creationId xmlns:a16="http://schemas.microsoft.com/office/drawing/2014/main" id="{9D9AA468-98B6-411D-805B-7359B55ADC36}"/>
            </a:ext>
          </a:extLst>
        </xdr:cNvPr>
        <xdr:cNvCxnSpPr/>
      </xdr:nvCxnSpPr>
      <xdr:spPr>
        <a:xfrm flipV="1">
          <a:off x="14592300" y="6418674"/>
          <a:ext cx="889000" cy="13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E988CF4D-0850-432D-B330-816EFC2C8A0A}"/>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a:extLst>
            <a:ext uri="{FF2B5EF4-FFF2-40B4-BE49-F238E27FC236}">
              <a16:creationId xmlns:a16="http://schemas.microsoft.com/office/drawing/2014/main" id="{816B2DBB-82E7-4767-BA71-AFCD5F1927F3}"/>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98899</xdr:rowOff>
    </xdr:from>
    <xdr:to>
      <xdr:col>76</xdr:col>
      <xdr:colOff>114300</xdr:colOff>
      <xdr:row>38</xdr:row>
      <xdr:rowOff>39408</xdr:rowOff>
    </xdr:to>
    <xdr:cxnSp macro="">
      <xdr:nvCxnSpPr>
        <xdr:cNvPr id="524" name="直線コネクタ 523">
          <a:extLst>
            <a:ext uri="{FF2B5EF4-FFF2-40B4-BE49-F238E27FC236}">
              <a16:creationId xmlns:a16="http://schemas.microsoft.com/office/drawing/2014/main" id="{A40A207B-BFF5-4BFA-A464-8B8ABE7B6346}"/>
            </a:ext>
          </a:extLst>
        </xdr:cNvPr>
        <xdr:cNvCxnSpPr/>
      </xdr:nvCxnSpPr>
      <xdr:spPr>
        <a:xfrm>
          <a:off x="13703300" y="6271099"/>
          <a:ext cx="889000" cy="2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5A6FA488-03E5-499E-A0F1-36A21B1FD2D1}"/>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a:extLst>
            <a:ext uri="{FF2B5EF4-FFF2-40B4-BE49-F238E27FC236}">
              <a16:creationId xmlns:a16="http://schemas.microsoft.com/office/drawing/2014/main" id="{0AFADE9B-D47B-47F7-A2BF-1BE0F55D209E}"/>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24627</xdr:rowOff>
    </xdr:from>
    <xdr:to>
      <xdr:col>71</xdr:col>
      <xdr:colOff>177800</xdr:colOff>
      <xdr:row>36</xdr:row>
      <xdr:rowOff>98899</xdr:rowOff>
    </xdr:to>
    <xdr:cxnSp macro="">
      <xdr:nvCxnSpPr>
        <xdr:cNvPr id="527" name="直線コネクタ 526">
          <a:extLst>
            <a:ext uri="{FF2B5EF4-FFF2-40B4-BE49-F238E27FC236}">
              <a16:creationId xmlns:a16="http://schemas.microsoft.com/office/drawing/2014/main" id="{C74333EE-5B57-4845-BF96-4DBCBCBCA937}"/>
            </a:ext>
          </a:extLst>
        </xdr:cNvPr>
        <xdr:cNvCxnSpPr/>
      </xdr:nvCxnSpPr>
      <xdr:spPr>
        <a:xfrm>
          <a:off x="12814300" y="6196827"/>
          <a:ext cx="889000" cy="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C148FBCE-DA78-40E9-80C6-DAC14DB3ED6A}"/>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9" name="テキスト ボックス 528">
          <a:extLst>
            <a:ext uri="{FF2B5EF4-FFF2-40B4-BE49-F238E27FC236}">
              <a16:creationId xmlns:a16="http://schemas.microsoft.com/office/drawing/2014/main" id="{F282EFE1-4C8B-45B2-A0D4-A89B4EE31119}"/>
            </a:ext>
          </a:extLst>
        </xdr:cNvPr>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507975A6-6E24-4486-8649-7C1D78479F78}"/>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a:extLst>
            <a:ext uri="{FF2B5EF4-FFF2-40B4-BE49-F238E27FC236}">
              <a16:creationId xmlns:a16="http://schemas.microsoft.com/office/drawing/2014/main" id="{CF66F28B-0789-4418-8FFC-BAA80F6BCDC3}"/>
            </a:ext>
          </a:extLst>
        </xdr:cNvPr>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87F7C006-EE42-4D00-BC3C-4085AA7E325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A8D448C5-E4AF-40B7-A558-597162F7F00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73077B2C-CC49-4D31-A76B-D0D5BE44250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1A60F2B4-C037-44B5-99F7-7BD35A1116CC}"/>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1F52CFCA-7F8B-4583-8599-485D90E183D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39746</xdr:rowOff>
    </xdr:from>
    <xdr:to>
      <xdr:col>85</xdr:col>
      <xdr:colOff>177800</xdr:colOff>
      <xdr:row>32</xdr:row>
      <xdr:rowOff>141346</xdr:rowOff>
    </xdr:to>
    <xdr:sp macro="" textlink="">
      <xdr:nvSpPr>
        <xdr:cNvPr id="537" name="楕円 536">
          <a:extLst>
            <a:ext uri="{FF2B5EF4-FFF2-40B4-BE49-F238E27FC236}">
              <a16:creationId xmlns:a16="http://schemas.microsoft.com/office/drawing/2014/main" id="{EEA7D560-20CA-4BC1-B455-95FAFF5064FC}"/>
            </a:ext>
          </a:extLst>
        </xdr:cNvPr>
        <xdr:cNvSpPr/>
      </xdr:nvSpPr>
      <xdr:spPr>
        <a:xfrm>
          <a:off x="16268700" y="55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164223</xdr:rowOff>
    </xdr:from>
    <xdr:ext cx="599010" cy="259045"/>
    <xdr:sp macro="" textlink="">
      <xdr:nvSpPr>
        <xdr:cNvPr id="538" name="災害復旧事業費該当値テキスト">
          <a:extLst>
            <a:ext uri="{FF2B5EF4-FFF2-40B4-BE49-F238E27FC236}">
              <a16:creationId xmlns:a16="http://schemas.microsoft.com/office/drawing/2014/main" id="{D373757D-5381-4A5C-9E1D-5F8BAD8BB4CF}"/>
            </a:ext>
          </a:extLst>
        </xdr:cNvPr>
        <xdr:cNvSpPr txBox="1"/>
      </xdr:nvSpPr>
      <xdr:spPr>
        <a:xfrm>
          <a:off x="16370300" y="547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24224</xdr:rowOff>
    </xdr:from>
    <xdr:to>
      <xdr:col>81</xdr:col>
      <xdr:colOff>101600</xdr:colOff>
      <xdr:row>37</xdr:row>
      <xdr:rowOff>125824</xdr:rowOff>
    </xdr:to>
    <xdr:sp macro="" textlink="">
      <xdr:nvSpPr>
        <xdr:cNvPr id="539" name="楕円 538">
          <a:extLst>
            <a:ext uri="{FF2B5EF4-FFF2-40B4-BE49-F238E27FC236}">
              <a16:creationId xmlns:a16="http://schemas.microsoft.com/office/drawing/2014/main" id="{0B43BB8D-3116-46EA-AD73-8BECE3419694}"/>
            </a:ext>
          </a:extLst>
        </xdr:cNvPr>
        <xdr:cNvSpPr/>
      </xdr:nvSpPr>
      <xdr:spPr>
        <a:xfrm>
          <a:off x="15430500" y="63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142351</xdr:rowOff>
    </xdr:from>
    <xdr:ext cx="534377" cy="259045"/>
    <xdr:sp macro="" textlink="">
      <xdr:nvSpPr>
        <xdr:cNvPr id="540" name="テキスト ボックス 539">
          <a:extLst>
            <a:ext uri="{FF2B5EF4-FFF2-40B4-BE49-F238E27FC236}">
              <a16:creationId xmlns:a16="http://schemas.microsoft.com/office/drawing/2014/main" id="{9F0946D0-F417-4AA2-AF92-D4AF74869B31}"/>
            </a:ext>
          </a:extLst>
        </xdr:cNvPr>
        <xdr:cNvSpPr txBox="1"/>
      </xdr:nvSpPr>
      <xdr:spPr>
        <a:xfrm>
          <a:off x="15214111" y="61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160058</xdr:rowOff>
    </xdr:from>
    <xdr:to>
      <xdr:col>76</xdr:col>
      <xdr:colOff>165100</xdr:colOff>
      <xdr:row>38</xdr:row>
      <xdr:rowOff>90208</xdr:rowOff>
    </xdr:to>
    <xdr:sp macro="" textlink="">
      <xdr:nvSpPr>
        <xdr:cNvPr id="541" name="楕円 540">
          <a:extLst>
            <a:ext uri="{FF2B5EF4-FFF2-40B4-BE49-F238E27FC236}">
              <a16:creationId xmlns:a16="http://schemas.microsoft.com/office/drawing/2014/main" id="{0107E5BA-8C77-42A0-A396-1046B707C1D6}"/>
            </a:ext>
          </a:extLst>
        </xdr:cNvPr>
        <xdr:cNvSpPr/>
      </xdr:nvSpPr>
      <xdr:spPr>
        <a:xfrm>
          <a:off x="14541500" y="65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106735</xdr:rowOff>
    </xdr:from>
    <xdr:ext cx="534377" cy="259045"/>
    <xdr:sp macro="" textlink="">
      <xdr:nvSpPr>
        <xdr:cNvPr id="542" name="テキスト ボックス 541">
          <a:extLst>
            <a:ext uri="{FF2B5EF4-FFF2-40B4-BE49-F238E27FC236}">
              <a16:creationId xmlns:a16="http://schemas.microsoft.com/office/drawing/2014/main" id="{A0C4E4C7-223E-45EA-AD9B-E17B346DCFEC}"/>
            </a:ext>
          </a:extLst>
        </xdr:cNvPr>
        <xdr:cNvSpPr txBox="1"/>
      </xdr:nvSpPr>
      <xdr:spPr>
        <a:xfrm>
          <a:off x="14325111" y="627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48099</xdr:rowOff>
    </xdr:from>
    <xdr:to>
      <xdr:col>72</xdr:col>
      <xdr:colOff>38100</xdr:colOff>
      <xdr:row>36</xdr:row>
      <xdr:rowOff>149699</xdr:rowOff>
    </xdr:to>
    <xdr:sp macro="" textlink="">
      <xdr:nvSpPr>
        <xdr:cNvPr id="543" name="楕円 542">
          <a:extLst>
            <a:ext uri="{FF2B5EF4-FFF2-40B4-BE49-F238E27FC236}">
              <a16:creationId xmlns:a16="http://schemas.microsoft.com/office/drawing/2014/main" id="{34E146A2-2988-4585-9FA2-E34C1CD9718B}"/>
            </a:ext>
          </a:extLst>
        </xdr:cNvPr>
        <xdr:cNvSpPr/>
      </xdr:nvSpPr>
      <xdr:spPr>
        <a:xfrm>
          <a:off x="13652500" y="62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166226</xdr:rowOff>
    </xdr:from>
    <xdr:ext cx="534377" cy="259045"/>
    <xdr:sp macro="" textlink="">
      <xdr:nvSpPr>
        <xdr:cNvPr id="544" name="テキスト ボックス 543">
          <a:extLst>
            <a:ext uri="{FF2B5EF4-FFF2-40B4-BE49-F238E27FC236}">
              <a16:creationId xmlns:a16="http://schemas.microsoft.com/office/drawing/2014/main" id="{EC2C923D-A7DC-4562-B1BF-209281FBFB95}"/>
            </a:ext>
          </a:extLst>
        </xdr:cNvPr>
        <xdr:cNvSpPr txBox="1"/>
      </xdr:nvSpPr>
      <xdr:spPr>
        <a:xfrm>
          <a:off x="13436111" y="59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145277</xdr:rowOff>
    </xdr:from>
    <xdr:to>
      <xdr:col>67</xdr:col>
      <xdr:colOff>101600</xdr:colOff>
      <xdr:row>36</xdr:row>
      <xdr:rowOff>75427</xdr:rowOff>
    </xdr:to>
    <xdr:sp macro="" textlink="">
      <xdr:nvSpPr>
        <xdr:cNvPr id="545" name="楕円 544">
          <a:extLst>
            <a:ext uri="{FF2B5EF4-FFF2-40B4-BE49-F238E27FC236}">
              <a16:creationId xmlns:a16="http://schemas.microsoft.com/office/drawing/2014/main" id="{87141CB9-9E87-46EE-B37E-1E8F867BD601}"/>
            </a:ext>
          </a:extLst>
        </xdr:cNvPr>
        <xdr:cNvSpPr/>
      </xdr:nvSpPr>
      <xdr:spPr>
        <a:xfrm>
          <a:off x="12763500" y="61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91954</xdr:rowOff>
    </xdr:from>
    <xdr:ext cx="599010" cy="259045"/>
    <xdr:sp macro="" textlink="">
      <xdr:nvSpPr>
        <xdr:cNvPr id="546" name="テキスト ボックス 545">
          <a:extLst>
            <a:ext uri="{FF2B5EF4-FFF2-40B4-BE49-F238E27FC236}">
              <a16:creationId xmlns:a16="http://schemas.microsoft.com/office/drawing/2014/main" id="{349B5366-E041-4414-9F45-716F013283B5}"/>
            </a:ext>
          </a:extLst>
        </xdr:cNvPr>
        <xdr:cNvSpPr txBox="1"/>
      </xdr:nvSpPr>
      <xdr:spPr>
        <a:xfrm>
          <a:off x="12514795" y="59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87084185-6E26-4BE9-8921-3B39B95BD9F2}"/>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22A31A20-59C6-4C1E-B842-D08EEDF19B0E}"/>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A7DE8061-A67B-484A-AEC1-E448472B3E4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46F6D6CF-8858-4D65-9043-3185B3263C4E}"/>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6E0B15E-91A7-4763-A00F-9B22DC11DD9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81255499-3466-48ED-9253-E63E54E2C2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7ECD7B23-2FEC-4DF9-B058-A098C2AD19F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EF33B03F-3912-4109-A367-C07B0226ABC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5BDC906F-96FE-445E-BC44-6A261247AA6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8E451C3E-7798-4358-B7C2-219BE8CF3FF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9577D93-1B66-4420-B24A-644A7B9EED04}"/>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21EBA6EB-2CF9-4A52-8BDE-FC7515F336EC}"/>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801A9F41-C3D4-4B20-87D6-9F67CBA91C7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F1A53504-E4BC-4A36-9226-5ED6E756A029}"/>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D063BB9A-2F59-4FCF-95DF-F1EB338B379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7546DB1D-3C78-4B72-8919-0EB3EBB08B2F}"/>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566D0DBA-5D33-46B3-BA86-96F54F31186B}"/>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6AC387A-E4A0-4864-82AE-13522FD93A47}"/>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9C291628-E19C-42A4-9464-F45DDEF7B35B}"/>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2E883200-A997-4B5C-8399-97168C1E2A0A}"/>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7D19271D-45EE-4E3D-857B-09B1DF1A6C06}"/>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4E015ED0-96CC-4A89-ABEB-7C7B1938CE4D}"/>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B13F1381-5064-4A2E-9547-8DC39FC1663C}"/>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BFF9F438-8962-48B6-AC1D-EF754627F1FE}"/>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809BA0D6-643E-4431-88E4-6664DD2B2824}"/>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EFA28F1C-8257-4D53-A0BD-C69C122B1AEB}"/>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6E219ED8-8BB1-44BF-8ECB-4DED44AC832E}"/>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329D6C31-9F73-4627-B770-AF50DCA0C671}"/>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A08EB79-C74B-44FD-973C-7D2BC152A40F}"/>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910E9FB9-95F6-4597-B6DE-BC23B5BD041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D83F4067-6833-4BBD-8FEE-A740727667C6}"/>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9CEEEB44-F9C0-449C-94EA-9723F64E6991}"/>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B10AAF13-AFBB-4D6B-BD58-477A7A001C7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674A1E0D-8125-41B1-A27A-92DC357CBB66}"/>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85AF99DA-1973-46F5-9772-A99385DE9C4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C874BC45-432A-45E9-A4D1-717284396DD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A5F31994-DA5C-42BC-8C70-15D5AA258A3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83CAD49B-3092-4DE2-A469-47067264E39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F13E982-53FE-4C6F-8612-2E1ECF0DD8A8}"/>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D63933D5-89E4-4E93-BE1C-18ED29391DB6}"/>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A5997A19-623D-47BB-AE4F-154CD3D7AB67}"/>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162CCA2D-9CDB-4D65-A50F-0A4D26088AE5}"/>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B475797B-F3F2-491B-8DA1-F9D093C7C82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6FCF61E3-6287-47C5-9159-5CCEFAFD9A0C}"/>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99BEE27C-31AF-4259-B1EF-AC1A47473244}"/>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30988D7-3446-477C-BEBF-170D5AC9469A}"/>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868F1A38-FDC7-4257-978A-D72666BF24CD}"/>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43F4E2ED-9257-466D-8EE5-8F2FC4B71131}"/>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30649CCD-B7CF-4D15-BB3C-C94EB85F4622}"/>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D69CD110-4D22-4AFE-B051-0F4A83CBFF3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4899C2A2-55C9-48DB-8BBA-8B704233A3C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C8E14406-3195-48E1-BBD0-A9B58C90C10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E7ED3489-7BA7-46D0-B213-976B44DB324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6D41EE86-26C2-4A8E-9A08-5EAC2A268EA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3C332978-9AA5-4C9E-9144-80F705778FE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977040F5-09AE-4CA2-AF9C-FB20F0F21AA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8386D2F8-C470-48D5-851D-000952AB460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942E1717-A1DB-4748-A1B6-599C9A5F9EB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37E5732E-DB47-4F53-804C-A30039C33B3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28DBA2FE-79E3-4359-A21E-698B670026C1}"/>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2A4FE3EF-0CAD-4E99-9BE7-B09BFC515D55}"/>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E8758B97-2C95-4B8C-B08E-09489A8F5AA3}"/>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13668DE0-D387-4477-BAB5-41353ED42DC3}"/>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C8E5F968-D008-4FF8-9F3B-6329090475D7}"/>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69730082-FDCC-4ABB-8DDF-A7E5DFD434C9}"/>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797D60B5-E56D-41D0-9C51-319E6F081066}"/>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8B2ED26F-397B-4CB5-81B3-DEAF3A5C467F}"/>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CE956C43-7986-47D8-BEA3-0BF5F62EF83C}"/>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EFD8DCAB-36B3-4758-8D8A-6AB7AF7DF6D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BD2C25BF-2D86-4572-ADCA-62AC64A7112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8D1E007D-2CA6-4EFD-9056-9251541F25F7}"/>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363E2154-C830-4B53-BFDB-15A79723449E}"/>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609286C-21E7-40F1-9A0B-4FE70A0D4E85}"/>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9FDDC114-F7D3-476D-A59E-1E26DF482808}"/>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4116642A-35DC-420F-9754-513577C93741}"/>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107916</xdr:rowOff>
    </xdr:from>
    <xdr:to>
      <xdr:col>85</xdr:col>
      <xdr:colOff>127000</xdr:colOff>
      <xdr:row>76</xdr:row>
      <xdr:rowOff>130057</xdr:rowOff>
    </xdr:to>
    <xdr:cxnSp macro="">
      <xdr:nvCxnSpPr>
        <xdr:cNvPr id="622" name="直線コネクタ 621">
          <a:extLst>
            <a:ext uri="{FF2B5EF4-FFF2-40B4-BE49-F238E27FC236}">
              <a16:creationId xmlns:a16="http://schemas.microsoft.com/office/drawing/2014/main" id="{FC912F62-EA2A-4AB0-BCE5-F0943DE89A19}"/>
            </a:ext>
          </a:extLst>
        </xdr:cNvPr>
        <xdr:cNvCxnSpPr/>
      </xdr:nvCxnSpPr>
      <xdr:spPr>
        <a:xfrm flipV="1">
          <a:off x="15481300" y="13138116"/>
          <a:ext cx="8382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1A93F916-7AA9-47D2-AD50-A1FFE8C5A945}"/>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EB8ABF11-0F48-41BD-9634-83C7BD039101}"/>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130057</xdr:rowOff>
    </xdr:from>
    <xdr:to>
      <xdr:col>81</xdr:col>
      <xdr:colOff>50800</xdr:colOff>
      <xdr:row>76</xdr:row>
      <xdr:rowOff>139869</xdr:rowOff>
    </xdr:to>
    <xdr:cxnSp macro="">
      <xdr:nvCxnSpPr>
        <xdr:cNvPr id="625" name="直線コネクタ 624">
          <a:extLst>
            <a:ext uri="{FF2B5EF4-FFF2-40B4-BE49-F238E27FC236}">
              <a16:creationId xmlns:a16="http://schemas.microsoft.com/office/drawing/2014/main" id="{4E31AB37-942B-41A4-9E15-418FAA0DD32E}"/>
            </a:ext>
          </a:extLst>
        </xdr:cNvPr>
        <xdr:cNvCxnSpPr/>
      </xdr:nvCxnSpPr>
      <xdr:spPr>
        <a:xfrm flipV="1">
          <a:off x="14592300" y="13160257"/>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AA4AB46-31C9-4C59-A51E-1BD8321E7A82}"/>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8674C6A2-082C-4E65-8F08-38938D10F4F3}"/>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139869</xdr:rowOff>
    </xdr:from>
    <xdr:to>
      <xdr:col>76</xdr:col>
      <xdr:colOff>114300</xdr:colOff>
      <xdr:row>77</xdr:row>
      <xdr:rowOff>8333</xdr:rowOff>
    </xdr:to>
    <xdr:cxnSp macro="">
      <xdr:nvCxnSpPr>
        <xdr:cNvPr id="628" name="直線コネクタ 627">
          <a:extLst>
            <a:ext uri="{FF2B5EF4-FFF2-40B4-BE49-F238E27FC236}">
              <a16:creationId xmlns:a16="http://schemas.microsoft.com/office/drawing/2014/main" id="{1FCCE157-753B-4D6C-9F3F-F14A33C371E2}"/>
            </a:ext>
          </a:extLst>
        </xdr:cNvPr>
        <xdr:cNvCxnSpPr/>
      </xdr:nvCxnSpPr>
      <xdr:spPr>
        <a:xfrm flipV="1">
          <a:off x="13703300" y="13170069"/>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2F6F0B98-B026-446C-806D-5125F13EDE11}"/>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F2376BA8-4683-479A-9E4C-BCEF4E2CBBE7}"/>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8333</xdr:rowOff>
    </xdr:from>
    <xdr:to>
      <xdr:col>71</xdr:col>
      <xdr:colOff>177800</xdr:colOff>
      <xdr:row>77</xdr:row>
      <xdr:rowOff>23237</xdr:rowOff>
    </xdr:to>
    <xdr:cxnSp macro="">
      <xdr:nvCxnSpPr>
        <xdr:cNvPr id="631" name="直線コネクタ 630">
          <a:extLst>
            <a:ext uri="{FF2B5EF4-FFF2-40B4-BE49-F238E27FC236}">
              <a16:creationId xmlns:a16="http://schemas.microsoft.com/office/drawing/2014/main" id="{8B50027A-39FC-4981-8796-5EEB13BA950D}"/>
            </a:ext>
          </a:extLst>
        </xdr:cNvPr>
        <xdr:cNvCxnSpPr/>
      </xdr:nvCxnSpPr>
      <xdr:spPr>
        <a:xfrm flipV="1">
          <a:off x="12814300" y="1320998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37DC6295-93A2-4D93-A734-C6AD43CD8E27}"/>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46D5CAFC-1AB5-40AD-9584-975003919701}"/>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BB96D7D7-36C4-4259-A363-076DD666DC46}"/>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C51EBED1-EDE3-444C-A82C-72F5DC1D7416}"/>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FCE29380-707E-4AD9-A149-8975489633F2}"/>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23F90AE-5CAA-4EB1-96AF-D3A57019432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B62B01F5-A552-41E6-8328-74F5E69EE4D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D39D3677-65FF-4947-9568-F055E121B82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BA8537F0-0346-45C6-8D78-7760D53E4B5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57116</xdr:rowOff>
    </xdr:from>
    <xdr:to>
      <xdr:col>85</xdr:col>
      <xdr:colOff>177800</xdr:colOff>
      <xdr:row>76</xdr:row>
      <xdr:rowOff>158716</xdr:rowOff>
    </xdr:to>
    <xdr:sp macro="" textlink="">
      <xdr:nvSpPr>
        <xdr:cNvPr id="641" name="楕円 640">
          <a:extLst>
            <a:ext uri="{FF2B5EF4-FFF2-40B4-BE49-F238E27FC236}">
              <a16:creationId xmlns:a16="http://schemas.microsoft.com/office/drawing/2014/main" id="{701BC748-F18B-45D3-A8B3-49F4C3003089}"/>
            </a:ext>
          </a:extLst>
        </xdr:cNvPr>
        <xdr:cNvSpPr/>
      </xdr:nvSpPr>
      <xdr:spPr>
        <a:xfrm>
          <a:off x="16268700" y="130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35543</xdr:rowOff>
    </xdr:from>
    <xdr:ext cx="534377" cy="259045"/>
    <xdr:sp macro="" textlink="">
      <xdr:nvSpPr>
        <xdr:cNvPr id="642" name="公債費該当値テキスト">
          <a:extLst>
            <a:ext uri="{FF2B5EF4-FFF2-40B4-BE49-F238E27FC236}">
              <a16:creationId xmlns:a16="http://schemas.microsoft.com/office/drawing/2014/main" id="{ACCA03F4-149A-464F-BCD7-55C341D46498}"/>
            </a:ext>
          </a:extLst>
        </xdr:cNvPr>
        <xdr:cNvSpPr txBox="1"/>
      </xdr:nvSpPr>
      <xdr:spPr>
        <a:xfrm>
          <a:off x="16370300" y="1306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79257</xdr:rowOff>
    </xdr:from>
    <xdr:to>
      <xdr:col>81</xdr:col>
      <xdr:colOff>101600</xdr:colOff>
      <xdr:row>77</xdr:row>
      <xdr:rowOff>9407</xdr:rowOff>
    </xdr:to>
    <xdr:sp macro="" textlink="">
      <xdr:nvSpPr>
        <xdr:cNvPr id="643" name="楕円 642">
          <a:extLst>
            <a:ext uri="{FF2B5EF4-FFF2-40B4-BE49-F238E27FC236}">
              <a16:creationId xmlns:a16="http://schemas.microsoft.com/office/drawing/2014/main" id="{D5B24D99-F706-4DCF-A709-4D5477A8C0E3}"/>
            </a:ext>
          </a:extLst>
        </xdr:cNvPr>
        <xdr:cNvSpPr/>
      </xdr:nvSpPr>
      <xdr:spPr>
        <a:xfrm>
          <a:off x="15430500" y="1310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25935</xdr:rowOff>
    </xdr:from>
    <xdr:ext cx="534377" cy="259045"/>
    <xdr:sp macro="" textlink="">
      <xdr:nvSpPr>
        <xdr:cNvPr id="644" name="テキスト ボックス 643">
          <a:extLst>
            <a:ext uri="{FF2B5EF4-FFF2-40B4-BE49-F238E27FC236}">
              <a16:creationId xmlns:a16="http://schemas.microsoft.com/office/drawing/2014/main" id="{C274FEB2-CE02-431D-8641-443D0B258919}"/>
            </a:ext>
          </a:extLst>
        </xdr:cNvPr>
        <xdr:cNvSpPr txBox="1"/>
      </xdr:nvSpPr>
      <xdr:spPr>
        <a:xfrm>
          <a:off x="15214111" y="1288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89069</xdr:rowOff>
    </xdr:from>
    <xdr:to>
      <xdr:col>76</xdr:col>
      <xdr:colOff>165100</xdr:colOff>
      <xdr:row>77</xdr:row>
      <xdr:rowOff>19219</xdr:rowOff>
    </xdr:to>
    <xdr:sp macro="" textlink="">
      <xdr:nvSpPr>
        <xdr:cNvPr id="645" name="楕円 644">
          <a:extLst>
            <a:ext uri="{FF2B5EF4-FFF2-40B4-BE49-F238E27FC236}">
              <a16:creationId xmlns:a16="http://schemas.microsoft.com/office/drawing/2014/main" id="{62BC146E-9765-4871-9F36-18D21579BFEF}"/>
            </a:ext>
          </a:extLst>
        </xdr:cNvPr>
        <xdr:cNvSpPr/>
      </xdr:nvSpPr>
      <xdr:spPr>
        <a:xfrm>
          <a:off x="14541500" y="1311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35746</xdr:rowOff>
    </xdr:from>
    <xdr:ext cx="534377" cy="259045"/>
    <xdr:sp macro="" textlink="">
      <xdr:nvSpPr>
        <xdr:cNvPr id="646" name="テキスト ボックス 645">
          <a:extLst>
            <a:ext uri="{FF2B5EF4-FFF2-40B4-BE49-F238E27FC236}">
              <a16:creationId xmlns:a16="http://schemas.microsoft.com/office/drawing/2014/main" id="{DDC77322-6095-4067-AAFA-ED16048E486B}"/>
            </a:ext>
          </a:extLst>
        </xdr:cNvPr>
        <xdr:cNvSpPr txBox="1"/>
      </xdr:nvSpPr>
      <xdr:spPr>
        <a:xfrm>
          <a:off x="14325111" y="128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128983</xdr:rowOff>
    </xdr:from>
    <xdr:to>
      <xdr:col>72</xdr:col>
      <xdr:colOff>38100</xdr:colOff>
      <xdr:row>77</xdr:row>
      <xdr:rowOff>59133</xdr:rowOff>
    </xdr:to>
    <xdr:sp macro="" textlink="">
      <xdr:nvSpPr>
        <xdr:cNvPr id="647" name="楕円 646">
          <a:extLst>
            <a:ext uri="{FF2B5EF4-FFF2-40B4-BE49-F238E27FC236}">
              <a16:creationId xmlns:a16="http://schemas.microsoft.com/office/drawing/2014/main" id="{F89A0F60-5781-4263-97CB-69CB806444B7}"/>
            </a:ext>
          </a:extLst>
        </xdr:cNvPr>
        <xdr:cNvSpPr/>
      </xdr:nvSpPr>
      <xdr:spPr>
        <a:xfrm>
          <a:off x="13652500" y="131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50260</xdr:rowOff>
    </xdr:from>
    <xdr:ext cx="534377" cy="259045"/>
    <xdr:sp macro="" textlink="">
      <xdr:nvSpPr>
        <xdr:cNvPr id="648" name="テキスト ボックス 647">
          <a:extLst>
            <a:ext uri="{FF2B5EF4-FFF2-40B4-BE49-F238E27FC236}">
              <a16:creationId xmlns:a16="http://schemas.microsoft.com/office/drawing/2014/main" id="{B7E12A28-ABFC-404E-B501-0BD3222C8AFE}"/>
            </a:ext>
          </a:extLst>
        </xdr:cNvPr>
        <xdr:cNvSpPr txBox="1"/>
      </xdr:nvSpPr>
      <xdr:spPr>
        <a:xfrm>
          <a:off x="13436111" y="132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143887</xdr:rowOff>
    </xdr:from>
    <xdr:to>
      <xdr:col>67</xdr:col>
      <xdr:colOff>101600</xdr:colOff>
      <xdr:row>77</xdr:row>
      <xdr:rowOff>74037</xdr:rowOff>
    </xdr:to>
    <xdr:sp macro="" textlink="">
      <xdr:nvSpPr>
        <xdr:cNvPr id="649" name="楕円 648">
          <a:extLst>
            <a:ext uri="{FF2B5EF4-FFF2-40B4-BE49-F238E27FC236}">
              <a16:creationId xmlns:a16="http://schemas.microsoft.com/office/drawing/2014/main" id="{B0D3D097-D3D4-4C08-A3E5-478E5006C001}"/>
            </a:ext>
          </a:extLst>
        </xdr:cNvPr>
        <xdr:cNvSpPr/>
      </xdr:nvSpPr>
      <xdr:spPr>
        <a:xfrm>
          <a:off x="12763500" y="131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65164</xdr:rowOff>
    </xdr:from>
    <xdr:ext cx="534377" cy="259045"/>
    <xdr:sp macro="" textlink="">
      <xdr:nvSpPr>
        <xdr:cNvPr id="650" name="テキスト ボックス 649">
          <a:extLst>
            <a:ext uri="{FF2B5EF4-FFF2-40B4-BE49-F238E27FC236}">
              <a16:creationId xmlns:a16="http://schemas.microsoft.com/office/drawing/2014/main" id="{6D597762-753D-4E6D-9726-0C4193D76781}"/>
            </a:ext>
          </a:extLst>
        </xdr:cNvPr>
        <xdr:cNvSpPr txBox="1"/>
      </xdr:nvSpPr>
      <xdr:spPr>
        <a:xfrm>
          <a:off x="12547111" y="1326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995601A6-7881-4F69-AAD4-2C23A921844E}"/>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5CFFC1FD-3FC9-4B6A-96B2-00CC9CCE374C}"/>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E25891C8-0664-418B-9F2D-28297CC1C73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E350D484-8F65-438D-B5AC-C60D073A3C7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7DFE33CB-DA3A-4C01-B5A7-34FB224BA3B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34087B71-41E3-45B2-80CA-5E671521C83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C285919E-8E5F-465C-AA65-E442D374D34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6110ACC2-E694-49BE-B41D-84B351DB72B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23AD5D53-D3FE-46D3-9EBB-BE3B3C065D6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B2431039-AAF1-46CA-9AB6-0E5DCAD8136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632F61D3-B6F8-4E12-96AF-34CA4D592B2F}"/>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605F145C-5C5B-4C54-874F-51B68307BEEC}"/>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ABF45D6D-BD11-4234-9678-0EDBB9922582}"/>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53FDDF6F-9FFC-4604-8975-63C44B796F46}"/>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4A982AB5-48B8-4A03-AAAD-44FC8D8A3479}"/>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31403155-D07B-4916-9D41-32B0420A8878}"/>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27C4A194-46F1-4CBA-90FA-F3779A06CFBF}"/>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3BEE6609-3305-4703-9473-E67BF13FBDF7}"/>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218C1393-06A2-4803-920D-F871D6936DDD}"/>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C7098AAA-A384-408C-981A-FC7716B7C13C}"/>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FD960676-BF13-4C08-9DBA-ACD87C2C808D}"/>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165E8B48-230E-4A55-90C1-D9C7BC45883B}"/>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21EDCE19-FE44-4E80-836D-8D1100B4727C}"/>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59C5B17C-8C14-47B1-B0B5-057B3EF15031}"/>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7AF1B5BC-B76E-41D0-8706-23C1F10F894A}"/>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5D5A1476-6EAC-41BE-A4F3-9DB86FD30C42}"/>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514460E6-FC3D-4B6B-97FB-8AE87295871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42A64BA-0102-449A-8E18-AF5299575B84}"/>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1B385CCD-8FC2-42AD-963A-8FDD4647824C}"/>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F57F13DF-05F3-406A-85D3-C4FBA1C5BE61}"/>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37970</xdr:rowOff>
    </xdr:from>
    <xdr:to>
      <xdr:col>85</xdr:col>
      <xdr:colOff>127000</xdr:colOff>
      <xdr:row>98</xdr:row>
      <xdr:rowOff>70571</xdr:rowOff>
    </xdr:to>
    <xdr:cxnSp macro="">
      <xdr:nvCxnSpPr>
        <xdr:cNvPr id="681" name="直線コネクタ 680">
          <a:extLst>
            <a:ext uri="{FF2B5EF4-FFF2-40B4-BE49-F238E27FC236}">
              <a16:creationId xmlns:a16="http://schemas.microsoft.com/office/drawing/2014/main" id="{C96DB66E-2807-45B6-BAF7-F2AD009618D1}"/>
            </a:ext>
          </a:extLst>
        </xdr:cNvPr>
        <xdr:cNvCxnSpPr/>
      </xdr:nvCxnSpPr>
      <xdr:spPr>
        <a:xfrm flipV="1">
          <a:off x="15481300" y="16840070"/>
          <a:ext cx="8382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EC85A723-0A33-440A-997C-F733F4BB52B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1E6AFE37-CAB2-4598-A2E3-7491EDA1DE41}"/>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70571</xdr:rowOff>
    </xdr:from>
    <xdr:to>
      <xdr:col>81</xdr:col>
      <xdr:colOff>50800</xdr:colOff>
      <xdr:row>99</xdr:row>
      <xdr:rowOff>19715</xdr:rowOff>
    </xdr:to>
    <xdr:cxnSp macro="">
      <xdr:nvCxnSpPr>
        <xdr:cNvPr id="684" name="直線コネクタ 683">
          <a:extLst>
            <a:ext uri="{FF2B5EF4-FFF2-40B4-BE49-F238E27FC236}">
              <a16:creationId xmlns:a16="http://schemas.microsoft.com/office/drawing/2014/main" id="{0E23CC25-321F-4BE6-82A3-0E7E3ADC6678}"/>
            </a:ext>
          </a:extLst>
        </xdr:cNvPr>
        <xdr:cNvCxnSpPr/>
      </xdr:nvCxnSpPr>
      <xdr:spPr>
        <a:xfrm flipV="1">
          <a:off x="14592300" y="16872671"/>
          <a:ext cx="889000" cy="12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1CD65FBB-0BB4-46FA-9269-324344831388}"/>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F19F0F42-4AE1-4916-BB2A-4B088FDD01F1}"/>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19715</xdr:rowOff>
    </xdr:from>
    <xdr:to>
      <xdr:col>76</xdr:col>
      <xdr:colOff>114300</xdr:colOff>
      <xdr:row>99</xdr:row>
      <xdr:rowOff>46287</xdr:rowOff>
    </xdr:to>
    <xdr:cxnSp macro="">
      <xdr:nvCxnSpPr>
        <xdr:cNvPr id="687" name="直線コネクタ 686">
          <a:extLst>
            <a:ext uri="{FF2B5EF4-FFF2-40B4-BE49-F238E27FC236}">
              <a16:creationId xmlns:a16="http://schemas.microsoft.com/office/drawing/2014/main" id="{BC7E3F02-AA55-4682-AB62-8217CB6FCAAD}"/>
            </a:ext>
          </a:extLst>
        </xdr:cNvPr>
        <xdr:cNvCxnSpPr/>
      </xdr:nvCxnSpPr>
      <xdr:spPr>
        <a:xfrm flipV="1">
          <a:off x="13703300" y="16993265"/>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F3576D70-6A39-4D39-8A36-486316D5CA59}"/>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E2D51CE9-D680-443B-B14B-B109EF885047}"/>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140591</xdr:rowOff>
    </xdr:from>
    <xdr:to>
      <xdr:col>71</xdr:col>
      <xdr:colOff>177800</xdr:colOff>
      <xdr:row>99</xdr:row>
      <xdr:rowOff>46287</xdr:rowOff>
    </xdr:to>
    <xdr:cxnSp macro="">
      <xdr:nvCxnSpPr>
        <xdr:cNvPr id="690" name="直線コネクタ 689">
          <a:extLst>
            <a:ext uri="{FF2B5EF4-FFF2-40B4-BE49-F238E27FC236}">
              <a16:creationId xmlns:a16="http://schemas.microsoft.com/office/drawing/2014/main" id="{C90C83E8-7F51-4F57-B603-57803C47296A}"/>
            </a:ext>
          </a:extLst>
        </xdr:cNvPr>
        <xdr:cNvCxnSpPr/>
      </xdr:nvCxnSpPr>
      <xdr:spPr>
        <a:xfrm>
          <a:off x="12814300" y="16942691"/>
          <a:ext cx="889000" cy="7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F2B03D3D-3342-411B-AB0F-4112A256A501}"/>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E7413F96-D08B-4149-BF97-4DCFAABC9BA6}"/>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4850BDD-7121-4E4B-BCD6-80612A3C7062}"/>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B30218B4-A55F-42D2-8B50-4DAE494420E7}"/>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F83E6383-AB08-45C1-954F-B5D370245A5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5ABA97A6-6B0B-45FB-8FBF-C88C7EC40F9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A66F2331-2617-4592-BC69-A6BF90B12384}"/>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DC6DE76B-EA9D-4826-87A3-A612ADA4AA55}"/>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388DD4EC-80E6-4A93-BED2-6D2A24FEA4D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158620</xdr:rowOff>
    </xdr:from>
    <xdr:to>
      <xdr:col>85</xdr:col>
      <xdr:colOff>177800</xdr:colOff>
      <xdr:row>98</xdr:row>
      <xdr:rowOff>88770</xdr:rowOff>
    </xdr:to>
    <xdr:sp macro="" textlink="">
      <xdr:nvSpPr>
        <xdr:cNvPr id="700" name="楕円 699">
          <a:extLst>
            <a:ext uri="{FF2B5EF4-FFF2-40B4-BE49-F238E27FC236}">
              <a16:creationId xmlns:a16="http://schemas.microsoft.com/office/drawing/2014/main" id="{AD05A110-CDF7-4DE1-BF78-FD6EB07FF0D9}"/>
            </a:ext>
          </a:extLst>
        </xdr:cNvPr>
        <xdr:cNvSpPr/>
      </xdr:nvSpPr>
      <xdr:spPr>
        <a:xfrm>
          <a:off x="16268700" y="167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137047</xdr:rowOff>
    </xdr:from>
    <xdr:ext cx="534377" cy="259045"/>
    <xdr:sp macro="" textlink="">
      <xdr:nvSpPr>
        <xdr:cNvPr id="701" name="積立金該当値テキスト">
          <a:extLst>
            <a:ext uri="{FF2B5EF4-FFF2-40B4-BE49-F238E27FC236}">
              <a16:creationId xmlns:a16="http://schemas.microsoft.com/office/drawing/2014/main" id="{1C5D34BE-F3C0-4BCE-969E-BB88B34ED572}"/>
            </a:ext>
          </a:extLst>
        </xdr:cNvPr>
        <xdr:cNvSpPr txBox="1"/>
      </xdr:nvSpPr>
      <xdr:spPr>
        <a:xfrm>
          <a:off x="16370300" y="167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19771</xdr:rowOff>
    </xdr:from>
    <xdr:to>
      <xdr:col>81</xdr:col>
      <xdr:colOff>101600</xdr:colOff>
      <xdr:row>98</xdr:row>
      <xdr:rowOff>121371</xdr:rowOff>
    </xdr:to>
    <xdr:sp macro="" textlink="">
      <xdr:nvSpPr>
        <xdr:cNvPr id="702" name="楕円 701">
          <a:extLst>
            <a:ext uri="{FF2B5EF4-FFF2-40B4-BE49-F238E27FC236}">
              <a16:creationId xmlns:a16="http://schemas.microsoft.com/office/drawing/2014/main" id="{E2FF3E22-61C3-4D4E-B607-7AFAEB3A4383}"/>
            </a:ext>
          </a:extLst>
        </xdr:cNvPr>
        <xdr:cNvSpPr/>
      </xdr:nvSpPr>
      <xdr:spPr>
        <a:xfrm>
          <a:off x="154305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137898</xdr:rowOff>
    </xdr:from>
    <xdr:ext cx="534377" cy="259045"/>
    <xdr:sp macro="" textlink="">
      <xdr:nvSpPr>
        <xdr:cNvPr id="703" name="テキスト ボックス 702">
          <a:extLst>
            <a:ext uri="{FF2B5EF4-FFF2-40B4-BE49-F238E27FC236}">
              <a16:creationId xmlns:a16="http://schemas.microsoft.com/office/drawing/2014/main" id="{0C947B6C-E3BE-4D91-863E-27407A7C495E}"/>
            </a:ext>
          </a:extLst>
        </xdr:cNvPr>
        <xdr:cNvSpPr txBox="1"/>
      </xdr:nvSpPr>
      <xdr:spPr>
        <a:xfrm>
          <a:off x="15214111" y="1659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140365</xdr:rowOff>
    </xdr:from>
    <xdr:to>
      <xdr:col>76</xdr:col>
      <xdr:colOff>165100</xdr:colOff>
      <xdr:row>99</xdr:row>
      <xdr:rowOff>70515</xdr:rowOff>
    </xdr:to>
    <xdr:sp macro="" textlink="">
      <xdr:nvSpPr>
        <xdr:cNvPr id="704" name="楕円 703">
          <a:extLst>
            <a:ext uri="{FF2B5EF4-FFF2-40B4-BE49-F238E27FC236}">
              <a16:creationId xmlns:a16="http://schemas.microsoft.com/office/drawing/2014/main" id="{C199B614-D6FA-41F0-BFF1-8B64CFEB7E6C}"/>
            </a:ext>
          </a:extLst>
        </xdr:cNvPr>
        <xdr:cNvSpPr/>
      </xdr:nvSpPr>
      <xdr:spPr>
        <a:xfrm>
          <a:off x="14541500" y="169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61642</xdr:rowOff>
    </xdr:from>
    <xdr:ext cx="534377" cy="259045"/>
    <xdr:sp macro="" textlink="">
      <xdr:nvSpPr>
        <xdr:cNvPr id="705" name="テキスト ボックス 704">
          <a:extLst>
            <a:ext uri="{FF2B5EF4-FFF2-40B4-BE49-F238E27FC236}">
              <a16:creationId xmlns:a16="http://schemas.microsoft.com/office/drawing/2014/main" id="{0CAEF8D8-D71C-4FCD-AC88-05B476FF3DB0}"/>
            </a:ext>
          </a:extLst>
        </xdr:cNvPr>
        <xdr:cNvSpPr txBox="1"/>
      </xdr:nvSpPr>
      <xdr:spPr>
        <a:xfrm>
          <a:off x="14325111" y="170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166937</xdr:rowOff>
    </xdr:from>
    <xdr:to>
      <xdr:col>72</xdr:col>
      <xdr:colOff>38100</xdr:colOff>
      <xdr:row>99</xdr:row>
      <xdr:rowOff>97087</xdr:rowOff>
    </xdr:to>
    <xdr:sp macro="" textlink="">
      <xdr:nvSpPr>
        <xdr:cNvPr id="706" name="楕円 705">
          <a:extLst>
            <a:ext uri="{FF2B5EF4-FFF2-40B4-BE49-F238E27FC236}">
              <a16:creationId xmlns:a16="http://schemas.microsoft.com/office/drawing/2014/main" id="{1C0BF1C6-809D-40ED-97F5-5E7378C6590B}"/>
            </a:ext>
          </a:extLst>
        </xdr:cNvPr>
        <xdr:cNvSpPr/>
      </xdr:nvSpPr>
      <xdr:spPr>
        <a:xfrm>
          <a:off x="13652500" y="169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88214</xdr:rowOff>
    </xdr:from>
    <xdr:ext cx="534377" cy="259045"/>
    <xdr:sp macro="" textlink="">
      <xdr:nvSpPr>
        <xdr:cNvPr id="707" name="テキスト ボックス 706">
          <a:extLst>
            <a:ext uri="{FF2B5EF4-FFF2-40B4-BE49-F238E27FC236}">
              <a16:creationId xmlns:a16="http://schemas.microsoft.com/office/drawing/2014/main" id="{32B12EB3-11F7-45C1-87D4-1ADF6FBFABE7}"/>
            </a:ext>
          </a:extLst>
        </xdr:cNvPr>
        <xdr:cNvSpPr txBox="1"/>
      </xdr:nvSpPr>
      <xdr:spPr>
        <a:xfrm>
          <a:off x="13436111" y="170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89791</xdr:rowOff>
    </xdr:from>
    <xdr:to>
      <xdr:col>67</xdr:col>
      <xdr:colOff>101600</xdr:colOff>
      <xdr:row>99</xdr:row>
      <xdr:rowOff>19941</xdr:rowOff>
    </xdr:to>
    <xdr:sp macro="" textlink="">
      <xdr:nvSpPr>
        <xdr:cNvPr id="708" name="楕円 707">
          <a:extLst>
            <a:ext uri="{FF2B5EF4-FFF2-40B4-BE49-F238E27FC236}">
              <a16:creationId xmlns:a16="http://schemas.microsoft.com/office/drawing/2014/main" id="{0E8F9EDF-2125-4950-9CDA-A9EAC162BC79}"/>
            </a:ext>
          </a:extLst>
        </xdr:cNvPr>
        <xdr:cNvSpPr/>
      </xdr:nvSpPr>
      <xdr:spPr>
        <a:xfrm>
          <a:off x="12763500" y="168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11068</xdr:rowOff>
    </xdr:from>
    <xdr:ext cx="534377" cy="259045"/>
    <xdr:sp macro="" textlink="">
      <xdr:nvSpPr>
        <xdr:cNvPr id="709" name="テキスト ボックス 708">
          <a:extLst>
            <a:ext uri="{FF2B5EF4-FFF2-40B4-BE49-F238E27FC236}">
              <a16:creationId xmlns:a16="http://schemas.microsoft.com/office/drawing/2014/main" id="{144705B7-E24D-4874-96C7-B61B861A41CB}"/>
            </a:ext>
          </a:extLst>
        </xdr:cNvPr>
        <xdr:cNvSpPr txBox="1"/>
      </xdr:nvSpPr>
      <xdr:spPr>
        <a:xfrm>
          <a:off x="12547111" y="1698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82E1B679-A53D-4C82-8E45-16D46F1C8D6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575D50AD-2FE5-43BF-A5E9-7ECA409554D9}"/>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D25DA704-A0DF-4B68-8F1A-948FE3FA5B9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A7B142F0-EC33-4EFA-B66A-AE2BF23C3EC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B26AC77C-6364-45DD-9D4A-FEA43E3B14D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D8CA7381-21AA-4665-B85E-E4BA87C6304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DDA084E6-482D-43D6-877D-2494C811612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C48C41B-3A46-4014-9BA3-5C7C4C1EEFA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9E069362-2029-42CE-9846-EF6E3FCF73C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AECC8180-9314-4049-82C5-B9B35AFEF41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8FB7494D-36AC-494C-BCA1-6597C33558C2}"/>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B425D5A3-49AB-4DEF-80BC-BB5EAC3807B2}"/>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432708FD-6215-4CB4-A40B-42143D096F05}"/>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D18A0AE6-DB50-4914-9A50-B5C21D70D08D}"/>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6B9D36E-7BB2-42A2-B145-D087DB209A67}"/>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CB45490F-5FED-41E8-8DE9-F96B12CBE7E3}"/>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373CEFCC-F615-4596-A583-F0D1707B1C1B}"/>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780D53C9-08BD-41C2-85B2-A8EA178219C4}"/>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D6B0642E-3F4F-425E-901E-B01D50153695}"/>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79A16012-699E-4BC5-90AE-45EDD17DCDF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59F86644-8E3C-497B-9C4F-2B7AE3335BC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7E8B5CC0-452E-4DEC-A359-9F37F24E8297}"/>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88FEFEA0-D180-4AD6-B181-6EF2BD07A87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FBC906AA-D8B7-4EFE-A920-8926595FCF6B}"/>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D33CDD-E8FC-43F6-92A7-FC950277DF1A}"/>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ED184ECA-BE9D-4BD4-8BBD-3DBF81CF90FC}"/>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ED3EA134-7BD2-4324-8F87-53375F65BD4D}"/>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D8EE5683-78EE-4CE1-8B39-B7AAFE93AB47}"/>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C7690713-B1E5-4115-8799-D073F31D6AE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FA6BE052-CC9C-4C41-A411-7F4948ED3163}"/>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D61C02EB-5028-41B3-9A4B-0C61DC00DBE8}"/>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7C1AB5B2-C6CF-43E1-BC7A-DBD888511B48}"/>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6E9FB684-18A1-41E5-96BA-C64A5E8B3C43}"/>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806BC6AE-55D6-4BB1-9D2E-C10A66356816}"/>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B513C919-F41D-4BBF-A373-D03F0B663D2C}"/>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7487E12A-24F5-400A-9F32-25913A4A480B}"/>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BB0C1ECE-D761-4D6B-955D-1F46BDA8F237}"/>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34A7C9FF-BFC9-4230-85CB-39B205D76739}"/>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41C7014E-EFBE-470D-80EA-C8A43F168788}"/>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6B636F4C-E5F6-419D-BB4A-BF703B1249B4}"/>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F2041065-E675-4F6B-B35F-F3CB0329D0FE}"/>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E064448C-638B-4389-91F8-1DA893389376}"/>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4C35BB91-64AF-40F9-A6FD-EEE126764C2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B8A063A5-368A-4863-B307-88EC173C288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40571CD9-FA73-47F9-AB10-DC985B19A7A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E4E9845B-72F5-4818-B6D2-6217A469964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14BD3978-CC25-4FFC-9C1B-9CF585DFFC9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CFBA1676-3191-4AD1-AA14-80BFE13373AF}"/>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F006E64F-8E42-41EE-B69F-5D1BC4961C2E}"/>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57DD33DB-7EFE-4C9F-AEE8-1959DDBFAAC3}"/>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89AFDF57-7388-4ACC-9741-273155EB18FE}"/>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461B9C77-BDF3-4C58-A459-47A64E7B358D}"/>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82F52311-6224-45F0-A308-826FD235FCD2}"/>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9D8A5834-EEC2-4084-8961-B31E5EE4559F}"/>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182C407-62A5-4501-AAA6-9D8BECB7DBE8}"/>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4D7E705-7DF3-4D67-9F74-21FCF64E83F7}"/>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DF6AD4D9-EC9D-4C16-99FB-B67CAD786FAE}"/>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FED9FE18-FC48-4757-A582-E6CA6362C0A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EB382CED-08B4-46D1-BF44-7F711D9810B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CDE6A2B3-9522-4F33-A33D-7583558435B9}"/>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F91C6134-55EF-490F-85F7-16F6E8610A6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3F6F67B2-D36B-4A37-ADA2-315D676C671A}"/>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10461209-194F-45C2-8471-1697046319C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3FB514A-B4EB-41F0-A4DE-5F03B456744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8D43E988-E528-440E-94C4-2B46D161DC3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B62F4A97-13FD-46B1-B516-916B211B4C7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9DD60B4D-81DF-454F-BE4F-045907A1DA47}"/>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BF02498-0D33-439A-A293-A8D48783E39C}"/>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8EB4C83E-2389-4D54-A4EB-CD2AF93544F5}"/>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CF88D962-F3DC-45BE-93CF-084BDD6A0A7B}"/>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F46B60FB-1FE4-4501-8E1D-F52512C6D41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A5CC09E2-3316-4595-8F37-45CFE97BD6D8}"/>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4BEE12B9-40C7-4A1A-A087-74A98ADC2A99}"/>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BA3A85C4-FBF7-41FF-9E7A-72162C83EDBC}"/>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6F9BE036-A532-4EE0-B20E-B89526357F5E}"/>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44299865-7794-419D-BAF6-59B9A0AE0F86}"/>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AC1AB9FB-D627-45ED-B627-D14C8CC1A065}"/>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7145FD87-C076-41F0-AB4C-20A3233A207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6CD0FC49-ACF4-4E81-BD49-2A78BFECDF2F}"/>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88B1BF96-1F3D-4460-832A-E18ADA7C8EA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EE18AC41-2CE5-476B-A2AD-38E8F76F747E}"/>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1A68DBE0-47DB-4900-ABCD-CADDEB3E6574}"/>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9E1BCEA7-0D0A-4438-BB41-D66C18107DEF}"/>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364F347E-F8F0-471B-9952-13771968BE35}"/>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72C56237-69F9-4942-B060-C4CC0BD6C78D}"/>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43434</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48C560AB-047F-4353-9455-9A2D2F61B9E4}"/>
            </a:ext>
          </a:extLst>
        </xdr:cNvPr>
        <xdr:cNvCxnSpPr/>
      </xdr:nvCxnSpPr>
      <xdr:spPr>
        <a:xfrm flipV="1">
          <a:off x="21323300" y="10158984"/>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4C74BD2C-BC12-43DE-9CB7-6F969E1BB187}"/>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AC49A79B-5D7D-4AE3-9EEC-538391ED0C29}"/>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44196</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2EB378E2-9FB8-4991-BBF7-6E62271718B1}"/>
            </a:ext>
          </a:extLst>
        </xdr:cNvPr>
        <xdr:cNvCxnSpPr/>
      </xdr:nvCxnSpPr>
      <xdr:spPr>
        <a:xfrm>
          <a:off x="20434300" y="1015974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497086B3-C25A-4904-A87A-8CAE508629B8}"/>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67C0E04-F8C0-4937-AAC8-A2841AFFA0B9}"/>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44196</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BCEA70B3-14E0-4237-BA3A-6BF028CF213F}"/>
            </a:ext>
          </a:extLst>
        </xdr:cNvPr>
        <xdr:cNvCxnSpPr/>
      </xdr:nvCxnSpPr>
      <xdr:spPr>
        <a:xfrm flipV="1">
          <a:off x="19545300" y="1015974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EF935256-487B-4D37-AD56-7FFDF8BB91EC}"/>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3F1BD54F-86CB-41DA-A907-93DD228F7FB4}"/>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E6DE9AC8-9542-4DE0-8767-C0DA87C9D23B}"/>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C533BF39-F794-4C13-ADCF-81C329F528E8}"/>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34931D33-FE4E-4A5F-828E-9C1290264755}"/>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B3EE57AB-EF83-45A5-92A2-891B92D84E19}"/>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57C178F-BFAF-49B5-8298-549F23966A54}"/>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A661788B-C28F-484A-A921-874F658D289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B7A1432C-4D96-4EF4-B3CE-058349EC17C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F7E8B4C1-2C52-4229-95BA-3D70F3CC512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6A1715B5-F62F-4489-9D81-6C5C27EC200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A44CA4E7-11CF-44F7-BC9D-B30025F0C78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164084</xdr:rowOff>
    </xdr:from>
    <xdr:to>
      <xdr:col>116</xdr:col>
      <xdr:colOff>114300</xdr:colOff>
      <xdr:row>59</xdr:row>
      <xdr:rowOff>94234</xdr:rowOff>
    </xdr:to>
    <xdr:sp macro="" textlink="">
      <xdr:nvSpPr>
        <xdr:cNvPr id="814" name="楕円 813">
          <a:extLst>
            <a:ext uri="{FF2B5EF4-FFF2-40B4-BE49-F238E27FC236}">
              <a16:creationId xmlns:a16="http://schemas.microsoft.com/office/drawing/2014/main" id="{8DD082E2-A0C9-4DC3-96BA-03AD7B0EAB1D}"/>
            </a:ext>
          </a:extLst>
        </xdr:cNvPr>
        <xdr:cNvSpPr/>
      </xdr:nvSpPr>
      <xdr:spPr>
        <a:xfrm>
          <a:off x="221107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313932" cy="259045"/>
    <xdr:sp macro="" textlink="">
      <xdr:nvSpPr>
        <xdr:cNvPr id="815" name="貸付金該当値テキスト">
          <a:extLst>
            <a:ext uri="{FF2B5EF4-FFF2-40B4-BE49-F238E27FC236}">
              <a16:creationId xmlns:a16="http://schemas.microsoft.com/office/drawing/2014/main" id="{1818EC8E-34B0-4B65-8DCC-000FDCF0083A}"/>
            </a:ext>
          </a:extLst>
        </xdr:cNvPr>
        <xdr:cNvSpPr txBox="1"/>
      </xdr:nvSpPr>
      <xdr:spPr>
        <a:xfrm>
          <a:off x="22212300" y="10027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E2CE8DEF-11D9-4172-B08F-9B9DFB98075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BBDDEEAF-06FA-483F-924F-DCAAB409A0DD}"/>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164846</xdr:rowOff>
    </xdr:from>
    <xdr:to>
      <xdr:col>107</xdr:col>
      <xdr:colOff>101600</xdr:colOff>
      <xdr:row>59</xdr:row>
      <xdr:rowOff>94996</xdr:rowOff>
    </xdr:to>
    <xdr:sp macro="" textlink="">
      <xdr:nvSpPr>
        <xdr:cNvPr id="818" name="楕円 817">
          <a:extLst>
            <a:ext uri="{FF2B5EF4-FFF2-40B4-BE49-F238E27FC236}">
              <a16:creationId xmlns:a16="http://schemas.microsoft.com/office/drawing/2014/main" id="{43A2FD95-972A-4AF9-BF71-3E19B7812963}"/>
            </a:ext>
          </a:extLst>
        </xdr:cNvPr>
        <xdr:cNvSpPr/>
      </xdr:nvSpPr>
      <xdr:spPr>
        <a:xfrm>
          <a:off x="20383500" y="101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86123</xdr:rowOff>
    </xdr:from>
    <xdr:ext cx="313932" cy="259045"/>
    <xdr:sp macro="" textlink="">
      <xdr:nvSpPr>
        <xdr:cNvPr id="819" name="テキスト ボックス 818">
          <a:extLst>
            <a:ext uri="{FF2B5EF4-FFF2-40B4-BE49-F238E27FC236}">
              <a16:creationId xmlns:a16="http://schemas.microsoft.com/office/drawing/2014/main" id="{F97D1721-84D1-4308-BB7D-F3A6FBF5BB1B}"/>
            </a:ext>
          </a:extLst>
        </xdr:cNvPr>
        <xdr:cNvSpPr txBox="1"/>
      </xdr:nvSpPr>
      <xdr:spPr>
        <a:xfrm>
          <a:off x="20277333" y="10201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69016364-4483-40A5-AA5F-3B4BA630B51E}"/>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54C665BF-F2DD-4A90-82EF-30B8BC402B79}"/>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BC397098-7101-4E98-8565-46D1C65E936D}"/>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3A45E01C-6FB7-4E54-98CC-5A5192988075}"/>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FD93BF04-B43B-4D4B-901F-7D6ECCB48D7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197381CC-830A-4CE1-AC33-36F4DF645D6B}"/>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88848F5F-66F6-4272-9C6F-534128B0202B}"/>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75512B92-DA71-4A6C-8A11-7A043FF962A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51D08039-71FB-42EC-912F-BF902C59E82F}"/>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6AA7DCEA-CDD8-4A49-8774-B798F7A58AE7}"/>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6A94A5FA-3613-442D-BFCB-7E7A09AB736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BAD927C2-8DAA-4332-BB6C-D0F35DC1348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2D2EE18-0410-444C-A827-31084F3F81B5}"/>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EB2CE757-F550-45BA-81D9-39504C7505D2}"/>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98309025-DDE8-499B-A154-7CFDC99361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22FE96BC-30CF-40BB-9E51-CAF723765ED4}"/>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4E872F4D-EF44-48E7-8816-0B042181A426}"/>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28CD59AA-58DF-4EC7-85A6-72933A01EB85}"/>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B703EFA8-C617-498D-85A5-443CE063C762}"/>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F2D0A668-102B-4FF7-A623-8DF080235243}"/>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7DF60DA5-5217-4F57-BEFD-9ECF54A713A5}"/>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5FB5EDAC-1F31-4849-9F8A-7E289B4773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5993AF8-0E16-41A4-8F87-65435AA7366C}"/>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BA6CDFDE-D619-424E-915A-E74381EE1663}"/>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475FE83A-8F76-422F-9774-9F0D8C232E32}"/>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C6D20326-2BBC-4112-B97D-CA9FF7357074}"/>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EF0ABC61-49B9-4F3A-B45E-DE3B1F1E0AC5}"/>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CC9102C7-CAAD-46BB-BDB5-21F30837963C}"/>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EA6BA9DC-0BBB-4686-8274-9986860D1A54}"/>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C4106EC3-78FC-4239-BD6F-FC21D102506E}"/>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7C7AF29F-2C41-4E2B-A4B1-4DDD7C6BD6FA}"/>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79289</xdr:rowOff>
    </xdr:from>
    <xdr:to>
      <xdr:col>116</xdr:col>
      <xdr:colOff>63500</xdr:colOff>
      <xdr:row>74</xdr:row>
      <xdr:rowOff>168656</xdr:rowOff>
    </xdr:to>
    <xdr:cxnSp macro="">
      <xdr:nvCxnSpPr>
        <xdr:cNvPr id="851" name="直線コネクタ 850">
          <a:extLst>
            <a:ext uri="{FF2B5EF4-FFF2-40B4-BE49-F238E27FC236}">
              <a16:creationId xmlns:a16="http://schemas.microsoft.com/office/drawing/2014/main" id="{C202CB48-E7F3-45BE-B4EA-70F158C71F6A}"/>
            </a:ext>
          </a:extLst>
        </xdr:cNvPr>
        <xdr:cNvCxnSpPr/>
      </xdr:nvCxnSpPr>
      <xdr:spPr>
        <a:xfrm flipV="1">
          <a:off x="21323300" y="12766589"/>
          <a:ext cx="838200" cy="8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81605079-F049-4F16-9FBB-7864B6292625}"/>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6C1DE046-43BB-4641-BA51-1D9C14A3079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168656</xdr:rowOff>
    </xdr:from>
    <xdr:to>
      <xdr:col>111</xdr:col>
      <xdr:colOff>177800</xdr:colOff>
      <xdr:row>75</xdr:row>
      <xdr:rowOff>44694</xdr:rowOff>
    </xdr:to>
    <xdr:cxnSp macro="">
      <xdr:nvCxnSpPr>
        <xdr:cNvPr id="854" name="直線コネクタ 853">
          <a:extLst>
            <a:ext uri="{FF2B5EF4-FFF2-40B4-BE49-F238E27FC236}">
              <a16:creationId xmlns:a16="http://schemas.microsoft.com/office/drawing/2014/main" id="{9CFE573B-0361-4C61-B3DF-CF189E75FF0B}"/>
            </a:ext>
          </a:extLst>
        </xdr:cNvPr>
        <xdr:cNvCxnSpPr/>
      </xdr:nvCxnSpPr>
      <xdr:spPr>
        <a:xfrm flipV="1">
          <a:off x="20434300" y="12855956"/>
          <a:ext cx="889000" cy="4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A26E4226-22CC-4500-A29C-0B3CA072BC59}"/>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66A71BFE-0BF5-4FA6-827D-B767DADF1905}"/>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12477</xdr:rowOff>
    </xdr:from>
    <xdr:to>
      <xdr:col>107</xdr:col>
      <xdr:colOff>50800</xdr:colOff>
      <xdr:row>75</xdr:row>
      <xdr:rowOff>44694</xdr:rowOff>
    </xdr:to>
    <xdr:cxnSp macro="">
      <xdr:nvCxnSpPr>
        <xdr:cNvPr id="857" name="直線コネクタ 856">
          <a:extLst>
            <a:ext uri="{FF2B5EF4-FFF2-40B4-BE49-F238E27FC236}">
              <a16:creationId xmlns:a16="http://schemas.microsoft.com/office/drawing/2014/main" id="{1D201674-869F-4DFA-A345-68044EA703EF}"/>
            </a:ext>
          </a:extLst>
        </xdr:cNvPr>
        <xdr:cNvCxnSpPr/>
      </xdr:nvCxnSpPr>
      <xdr:spPr>
        <a:xfrm>
          <a:off x="19545300" y="12871227"/>
          <a:ext cx="889000" cy="3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CD226330-EA3D-4516-931D-BC8DE1FD46F9}"/>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5127F5BE-1C19-4483-87F8-79212EB393D4}"/>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12477</xdr:rowOff>
    </xdr:from>
    <xdr:to>
      <xdr:col>102</xdr:col>
      <xdr:colOff>114300</xdr:colOff>
      <xdr:row>75</xdr:row>
      <xdr:rowOff>24043</xdr:rowOff>
    </xdr:to>
    <xdr:cxnSp macro="">
      <xdr:nvCxnSpPr>
        <xdr:cNvPr id="860" name="直線コネクタ 859">
          <a:extLst>
            <a:ext uri="{FF2B5EF4-FFF2-40B4-BE49-F238E27FC236}">
              <a16:creationId xmlns:a16="http://schemas.microsoft.com/office/drawing/2014/main" id="{3F9D43AC-9C2D-4660-9943-A1E28F4144AD}"/>
            </a:ext>
          </a:extLst>
        </xdr:cNvPr>
        <xdr:cNvCxnSpPr/>
      </xdr:nvCxnSpPr>
      <xdr:spPr>
        <a:xfrm flipV="1">
          <a:off x="18656300" y="12871227"/>
          <a:ext cx="8890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8F29D4FB-C26A-47A5-B1A2-33EC7C06B10F}"/>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6B09B5F1-CC82-47F2-99C8-2D883A89AAEB}"/>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17CA588F-5793-4B2F-B6F3-AE601A12F53A}"/>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870AF788-F08E-46F6-9745-5B0DC2108642}"/>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AF034D40-4EA1-4187-AF9D-5004C41AE384}"/>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88DD940D-700B-4F54-86AE-669F8AF792D6}"/>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6A12DC97-4FF3-478E-BC06-376983E17523}"/>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D5B7870F-C032-42A6-87F1-3FA7EE01D76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38860F35-2B49-4C3C-B71C-252CBD8CDB9D}"/>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28489</xdr:rowOff>
    </xdr:from>
    <xdr:to>
      <xdr:col>116</xdr:col>
      <xdr:colOff>114300</xdr:colOff>
      <xdr:row>74</xdr:row>
      <xdr:rowOff>130089</xdr:rowOff>
    </xdr:to>
    <xdr:sp macro="" textlink="">
      <xdr:nvSpPr>
        <xdr:cNvPr id="870" name="楕円 869">
          <a:extLst>
            <a:ext uri="{FF2B5EF4-FFF2-40B4-BE49-F238E27FC236}">
              <a16:creationId xmlns:a16="http://schemas.microsoft.com/office/drawing/2014/main" id="{E79B2DC1-13F9-4F39-BCDD-C540FE7785D4}"/>
            </a:ext>
          </a:extLst>
        </xdr:cNvPr>
        <xdr:cNvSpPr/>
      </xdr:nvSpPr>
      <xdr:spPr>
        <a:xfrm>
          <a:off x="22110700" y="127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51366</xdr:rowOff>
    </xdr:from>
    <xdr:ext cx="534377" cy="259045"/>
    <xdr:sp macro="" textlink="">
      <xdr:nvSpPr>
        <xdr:cNvPr id="871" name="繰出金該当値テキスト">
          <a:extLst>
            <a:ext uri="{FF2B5EF4-FFF2-40B4-BE49-F238E27FC236}">
              <a16:creationId xmlns:a16="http://schemas.microsoft.com/office/drawing/2014/main" id="{AD9A19FC-69FF-4F09-B65E-4F9124AC7FE6}"/>
            </a:ext>
          </a:extLst>
        </xdr:cNvPr>
        <xdr:cNvSpPr txBox="1"/>
      </xdr:nvSpPr>
      <xdr:spPr>
        <a:xfrm>
          <a:off x="22212300" y="125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117856</xdr:rowOff>
    </xdr:from>
    <xdr:to>
      <xdr:col>112</xdr:col>
      <xdr:colOff>38100</xdr:colOff>
      <xdr:row>75</xdr:row>
      <xdr:rowOff>48006</xdr:rowOff>
    </xdr:to>
    <xdr:sp macro="" textlink="">
      <xdr:nvSpPr>
        <xdr:cNvPr id="872" name="楕円 871">
          <a:extLst>
            <a:ext uri="{FF2B5EF4-FFF2-40B4-BE49-F238E27FC236}">
              <a16:creationId xmlns:a16="http://schemas.microsoft.com/office/drawing/2014/main" id="{B9A54671-F69C-4904-BCEB-E3C5565F4986}"/>
            </a:ext>
          </a:extLst>
        </xdr:cNvPr>
        <xdr:cNvSpPr/>
      </xdr:nvSpPr>
      <xdr:spPr>
        <a:xfrm>
          <a:off x="21272500" y="128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39133</xdr:rowOff>
    </xdr:from>
    <xdr:ext cx="534377" cy="259045"/>
    <xdr:sp macro="" textlink="">
      <xdr:nvSpPr>
        <xdr:cNvPr id="873" name="テキスト ボックス 872">
          <a:extLst>
            <a:ext uri="{FF2B5EF4-FFF2-40B4-BE49-F238E27FC236}">
              <a16:creationId xmlns:a16="http://schemas.microsoft.com/office/drawing/2014/main" id="{D5D1614E-796D-4051-BED8-779FE479521E}"/>
            </a:ext>
          </a:extLst>
        </xdr:cNvPr>
        <xdr:cNvSpPr txBox="1"/>
      </xdr:nvSpPr>
      <xdr:spPr>
        <a:xfrm>
          <a:off x="21056111" y="1289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165344</xdr:rowOff>
    </xdr:from>
    <xdr:to>
      <xdr:col>107</xdr:col>
      <xdr:colOff>101600</xdr:colOff>
      <xdr:row>75</xdr:row>
      <xdr:rowOff>95494</xdr:rowOff>
    </xdr:to>
    <xdr:sp macro="" textlink="">
      <xdr:nvSpPr>
        <xdr:cNvPr id="874" name="楕円 873">
          <a:extLst>
            <a:ext uri="{FF2B5EF4-FFF2-40B4-BE49-F238E27FC236}">
              <a16:creationId xmlns:a16="http://schemas.microsoft.com/office/drawing/2014/main" id="{769DC200-F622-4558-B4D8-3946892A8D00}"/>
            </a:ext>
          </a:extLst>
        </xdr:cNvPr>
        <xdr:cNvSpPr/>
      </xdr:nvSpPr>
      <xdr:spPr>
        <a:xfrm>
          <a:off x="20383500" y="1285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86621</xdr:rowOff>
    </xdr:from>
    <xdr:ext cx="534377" cy="259045"/>
    <xdr:sp macro="" textlink="">
      <xdr:nvSpPr>
        <xdr:cNvPr id="875" name="テキスト ボックス 874">
          <a:extLst>
            <a:ext uri="{FF2B5EF4-FFF2-40B4-BE49-F238E27FC236}">
              <a16:creationId xmlns:a16="http://schemas.microsoft.com/office/drawing/2014/main" id="{A67A68B5-2EF8-45F7-BD81-6C0DEB2857C4}"/>
            </a:ext>
          </a:extLst>
        </xdr:cNvPr>
        <xdr:cNvSpPr txBox="1"/>
      </xdr:nvSpPr>
      <xdr:spPr>
        <a:xfrm>
          <a:off x="20167111" y="1294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133127</xdr:rowOff>
    </xdr:from>
    <xdr:to>
      <xdr:col>102</xdr:col>
      <xdr:colOff>165100</xdr:colOff>
      <xdr:row>75</xdr:row>
      <xdr:rowOff>63277</xdr:rowOff>
    </xdr:to>
    <xdr:sp macro="" textlink="">
      <xdr:nvSpPr>
        <xdr:cNvPr id="876" name="楕円 875">
          <a:extLst>
            <a:ext uri="{FF2B5EF4-FFF2-40B4-BE49-F238E27FC236}">
              <a16:creationId xmlns:a16="http://schemas.microsoft.com/office/drawing/2014/main" id="{03555705-AE9B-4F6B-8B6C-B59BCC519B28}"/>
            </a:ext>
          </a:extLst>
        </xdr:cNvPr>
        <xdr:cNvSpPr/>
      </xdr:nvSpPr>
      <xdr:spPr>
        <a:xfrm>
          <a:off x="19494500" y="128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54404</xdr:rowOff>
    </xdr:from>
    <xdr:ext cx="534377" cy="259045"/>
    <xdr:sp macro="" textlink="">
      <xdr:nvSpPr>
        <xdr:cNvPr id="877" name="テキスト ボックス 876">
          <a:extLst>
            <a:ext uri="{FF2B5EF4-FFF2-40B4-BE49-F238E27FC236}">
              <a16:creationId xmlns:a16="http://schemas.microsoft.com/office/drawing/2014/main" id="{AA431D3B-42A6-4765-8437-85AE30A3124A}"/>
            </a:ext>
          </a:extLst>
        </xdr:cNvPr>
        <xdr:cNvSpPr txBox="1"/>
      </xdr:nvSpPr>
      <xdr:spPr>
        <a:xfrm>
          <a:off x="19278111" y="1291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144693</xdr:rowOff>
    </xdr:from>
    <xdr:to>
      <xdr:col>98</xdr:col>
      <xdr:colOff>38100</xdr:colOff>
      <xdr:row>75</xdr:row>
      <xdr:rowOff>74843</xdr:rowOff>
    </xdr:to>
    <xdr:sp macro="" textlink="">
      <xdr:nvSpPr>
        <xdr:cNvPr id="878" name="楕円 877">
          <a:extLst>
            <a:ext uri="{FF2B5EF4-FFF2-40B4-BE49-F238E27FC236}">
              <a16:creationId xmlns:a16="http://schemas.microsoft.com/office/drawing/2014/main" id="{4CA495C7-B6B6-4DF6-AEA1-85B06C9472F4}"/>
            </a:ext>
          </a:extLst>
        </xdr:cNvPr>
        <xdr:cNvSpPr/>
      </xdr:nvSpPr>
      <xdr:spPr>
        <a:xfrm>
          <a:off x="18605500" y="128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65970</xdr:rowOff>
    </xdr:from>
    <xdr:ext cx="534377" cy="259045"/>
    <xdr:sp macro="" textlink="">
      <xdr:nvSpPr>
        <xdr:cNvPr id="879" name="テキスト ボックス 878">
          <a:extLst>
            <a:ext uri="{FF2B5EF4-FFF2-40B4-BE49-F238E27FC236}">
              <a16:creationId xmlns:a16="http://schemas.microsoft.com/office/drawing/2014/main" id="{6EC8D4E2-1353-484B-B319-4B6DD66A5505}"/>
            </a:ext>
          </a:extLst>
        </xdr:cNvPr>
        <xdr:cNvSpPr txBox="1"/>
      </xdr:nvSpPr>
      <xdr:spPr>
        <a:xfrm>
          <a:off x="18389111" y="1292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E3C4384E-8046-4C61-B41B-B1EAB656981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B33D05EE-2C35-49F2-A949-D5295F50BBC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76877138-A528-456D-A43A-CCC4BE1D1958}"/>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25477AB8-F0C5-492B-80B3-F73CB57CBE05}"/>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EB1495B5-5251-4BD2-81F9-ABB1356F7CE2}"/>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DDFDFDE3-65A9-4171-89F9-BFD0F557D499}"/>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AE1C306B-7577-4360-AF2E-6D5A4A447399}"/>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23916A8E-7AF9-48E7-A2BC-E1D969CA0A97}"/>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EC5297F9-2230-4309-94BC-E21B3681A4CA}"/>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126F63AF-245A-409D-8620-DEE8C25B5D19}"/>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A0D0B987-7240-4C07-8D9A-599B58D1F29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63C3D431-116C-4212-9EEC-310859CBA1AD}"/>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CFDF0CAF-613B-4996-A72E-DFBDC6FD073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588C6807-4C17-4585-B4D7-8DD2556BB3F2}"/>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FE831F1C-B162-4932-A4D5-BDC0D64107F1}"/>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30BDFFD3-2003-49AB-8ACC-15CF0DCEBDD8}"/>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7DD8AA65-E02E-48F4-93BA-B112F8FDDA17}"/>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45F4DEFC-E029-4E2E-AEF4-C025C9160AA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1B1F86A2-9C12-4C93-8446-2F633F94C543}"/>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432E894B-75D8-41A9-BA8D-13FD4057002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C3354390-1D75-401D-A6D9-9381981619F1}"/>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2C5C831D-66DB-4039-9932-057B2284F4F9}"/>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4FCF600C-8F8B-45C5-BDDF-D9F772E284E1}"/>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55CAF726-224E-47C5-A9C3-41C9876ABABB}"/>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14045E6E-1779-478E-9EC6-9749B0F95B29}"/>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1AF03DFF-974F-4685-884C-6DE527D49D32}"/>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D9832E0B-D684-4FC3-88F4-2C09A5DB59FB}"/>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884F4798-CE8D-489D-AAC5-FA8BF6B3F40E}"/>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5EDCF0C2-FAEF-4E70-88E2-53788F629EBF}"/>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27580D6D-E22A-4C95-A64D-CAE2A258641B}"/>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E0DC80AC-3938-415D-A978-52F6716DF7C3}"/>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84EE653-A8D6-44B3-8319-9103CFB6055C}"/>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378E2C40-2B78-4F9C-BA89-CB4D389E946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AFA68646-5C15-4B88-A6F8-E324DDAD813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89A8FFE3-801A-43EF-BBB1-4AE471861E13}"/>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4ED7BDE4-0EAD-4C09-9D8D-5A0524A80D31}"/>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6DF27BB0-B019-4ABB-80A3-BF6ACD09AC17}"/>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D40A7DC1-462C-4DAE-9451-8035F36C64C6}"/>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3E7FD46F-2B53-42BA-9829-A466C37DE388}"/>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872CDAEE-9B65-44CE-BD9F-587F7DEECA4F}"/>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FE78A705-0DCD-4A67-A632-138F0A79DE56}"/>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220F9BB1-F9D6-4517-889C-76CE28DCAD5A}"/>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6691080C-2063-4A96-9B0D-670C37016F06}"/>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5D67611F-84CA-418B-838C-AFC74DDE40E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3D0B4AE-3B18-4906-B847-AC977A6073E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173191FB-F47A-4254-AD20-080EB12CCE73}"/>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D47D1A9-5D71-4AC6-9A5B-C0D05FE376A5}"/>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164A6768-7EA3-4915-AF2A-17DE9CF7A5D4}"/>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D9BD14C6-52B8-4C99-BDD0-2FCB2ECECFB1}"/>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20EAA92B-622E-4F7E-BABB-F571063E9C5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F69470E-33D0-4159-BC0D-5CFBA9F48E6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E0DF82C6-4CC3-4FEF-86B0-247C172711C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普通建設事業費は、前年度に比べ</a:t>
          </a:r>
          <a:r>
            <a:rPr kumimoji="1" lang="en-US" altLang="ja-JP" sz="1100">
              <a:solidFill>
                <a:schemeClr val="dk1"/>
              </a:solidFill>
              <a:effectLst/>
              <a:latin typeface="+mn-lt"/>
              <a:ea typeface="+mn-ea"/>
              <a:cs typeface="+mn-cs"/>
            </a:rPr>
            <a:t>40,949</a:t>
          </a:r>
          <a:r>
            <a:rPr kumimoji="1" lang="ja-JP" altLang="ja-JP" sz="1100">
              <a:solidFill>
                <a:schemeClr val="dk1"/>
              </a:solidFill>
              <a:effectLst/>
              <a:latin typeface="+mn-lt"/>
              <a:ea typeface="+mn-ea"/>
              <a:cs typeface="+mn-cs"/>
            </a:rPr>
            <a:t>円増加し住民一人当たりのコストが</a:t>
          </a:r>
          <a:r>
            <a:rPr kumimoji="1" lang="en-US" altLang="ja-JP" sz="1100">
              <a:solidFill>
                <a:schemeClr val="dk1"/>
              </a:solidFill>
              <a:effectLst/>
              <a:latin typeface="+mn-lt"/>
              <a:ea typeface="+mn-ea"/>
              <a:cs typeface="+mn-cs"/>
            </a:rPr>
            <a:t>132,470</a:t>
          </a:r>
          <a:r>
            <a:rPr kumimoji="1" lang="ja-JP" altLang="ja-JP" sz="1100">
              <a:solidFill>
                <a:schemeClr val="dk1"/>
              </a:solidFill>
              <a:effectLst/>
              <a:latin typeface="+mn-lt"/>
              <a:ea typeface="+mn-ea"/>
              <a:cs typeface="+mn-cs"/>
            </a:rPr>
            <a:t>円となり、類似団体平均を下回っているものの大きく増加している。要因としては、町営住宅屋上外壁改修工事や橋りょう架替工事、鍋ヶ滝公園バイパス道路詳細設計などの大型事業が完了したためである。今後は、公共施設等総合管理計画の個別計画に基づき、事業の取捨選択を徹底していく。</a:t>
          </a:r>
          <a:endParaRPr lang="ja-JP" altLang="ja-JP" sz="1400">
            <a:effectLst/>
          </a:endParaRPr>
        </a:p>
        <a:p>
          <a:r>
            <a:rPr kumimoji="1" lang="ja-JP" altLang="ja-JP" sz="1100">
              <a:solidFill>
                <a:schemeClr val="dk1"/>
              </a:solidFill>
              <a:effectLst/>
              <a:latin typeface="+mn-lt"/>
              <a:ea typeface="+mn-ea"/>
              <a:cs typeface="+mn-cs"/>
            </a:rPr>
            <a:t>また、災害復旧事業費は、令和２年７月豪雨災害の災害復旧により大幅に増加している。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A34505-122E-4288-9C13-2ECFF10ADC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49C00BF-5421-4F65-B55A-F792B243F70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3F3140A-D576-4F9F-96BB-0D3B3CE27D3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748FCBB-A4B7-4772-8DA9-E836DB470BB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CB9B2C8-F102-40B3-AAC4-A233064AFCE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6E0DA58-609E-4D07-8538-803054629B7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7E2E89-454A-44C0-9E77-52A9DFB089A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6876A7-B3D7-4214-A35B-A0CE46C888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388AFE-95E5-4587-B060-E342792722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51CDA97-93E0-4CB4-8617-1BDC14F1DD0B}"/>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6,688
136.94
8,824,694
7,976,146
325,154
3,647,616
6,197,852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C09716-39D3-4FED-8140-7F4DF32D0F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1E1C0C-CAEF-45BA-B0B8-9F05B433EE2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581ECE8-A4A3-4C5A-B28E-28A82868361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E5DF1F-8ECA-496C-96BB-3C420BC9A55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528778-2396-4CEF-8BC8-ABE06D1EA0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7B5ED4D-23C8-49CE-9087-5D0FC01D636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E8086D7-4174-466B-83ED-97E75FAB94E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8E43863-7A38-40FD-A466-0AD255374C0C}"/>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1F41E02-EEE6-4CC1-9454-249BA5A232A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39BC15F-D0FD-4E63-8D5D-748ABD14AF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8F4993A-ADE0-4DF5-8C44-292374E2483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ED3CE1E-0D86-4BA0-B8C9-4F5C500FD6F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61359DB-8894-47CE-8050-CC511331644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FEE354E-AA84-4E95-8C6D-5B41F3AA2C5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56BF1C-F9FC-42FB-AE42-D874ECD7BF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1919137-BD11-4170-B2E8-9DA124D05F4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7D51F30-D281-48AE-A4A3-115D52864F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DE87222-7242-476F-9904-EF9FE99D4BB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249FC81-D504-4C3F-823B-B383BFC4FF77}"/>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53E4A1B-2946-4E33-A14C-F5291ACDEB8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7589E35-8307-4A78-A3C5-9AC49E9F9B2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071343F-969C-4888-ADBA-E531C4DCFB9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1FCB997-AB25-42EA-83BB-ED7D95EB3EB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129F87C-BED2-46AC-8BCB-7A3BA75AD18A}"/>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427AFEC3-8DBC-4533-9165-8EBAE9E9E0B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2088F74-CD5F-4F88-B023-C7374662688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83A6ADD2-2BA3-426D-B58E-167059E64E5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B5FDED3-5422-4278-946F-97E56C759A9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1259104-DA9A-484B-A2AF-3619EF64078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EE7C461-9022-4B2F-AEE0-72AFAC4A8791}"/>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E440FE34-3310-4C9C-AD0F-05D83F7F7AEA}"/>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5A002590-96BF-450E-956D-93A661FACCC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BC2B9584-676D-470F-8374-20B044347A6D}"/>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6FA425B4-057F-421E-A613-136E91B8AFA4}"/>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F6BBA88D-A298-414A-8A77-87AC80E2FBDF}"/>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A83A0DCE-B7D5-4F8F-AD85-70FEE7BCEA98}"/>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68008E59-CC43-46EF-9B11-1FCA96788735}"/>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72052AA5-C322-4B22-9F70-D039829C7DF6}"/>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97AF3B9A-111D-40FF-B415-7BB83872B798}"/>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B1D29BEE-6049-439A-91F2-BC780F12C006}"/>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5078CE40-A665-48B5-9482-354CC48EE25C}"/>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864FA2EB-6A75-4F53-A760-553608B0261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F94EAA64-4AB0-46DE-A9F3-CD9BB64AFD62}"/>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D41293F4-C3C5-40BB-927F-7D0C521374B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BBCD60C4-DE2B-44B3-885B-7D47D0BD91BF}"/>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CA7F805B-D4D6-4BD3-A64A-45031CD07BD6}"/>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50B09B26-F649-4E6B-A768-75C4199C34DC}"/>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9322455A-836E-446A-BE6D-AF54F267B0A1}"/>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1DE8C03B-9DEB-4997-B0CB-3FA15514E0A6}"/>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98933</xdr:rowOff>
    </xdr:from>
    <xdr:to>
      <xdr:col>24</xdr:col>
      <xdr:colOff>63500</xdr:colOff>
      <xdr:row>35</xdr:row>
      <xdr:rowOff>124651</xdr:rowOff>
    </xdr:to>
    <xdr:cxnSp macro="">
      <xdr:nvCxnSpPr>
        <xdr:cNvPr id="61" name="直線コネクタ 60">
          <a:extLst>
            <a:ext uri="{FF2B5EF4-FFF2-40B4-BE49-F238E27FC236}">
              <a16:creationId xmlns:a16="http://schemas.microsoft.com/office/drawing/2014/main" id="{BD8FF0EF-55E9-45CB-9745-43CB76AA6194}"/>
            </a:ext>
          </a:extLst>
        </xdr:cNvPr>
        <xdr:cNvCxnSpPr/>
      </xdr:nvCxnSpPr>
      <xdr:spPr>
        <a:xfrm flipV="1">
          <a:off x="3797300" y="6099683"/>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8A610F12-E619-43B3-A383-A2A5E73D4559}"/>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127347CF-92E2-4E4B-8FF0-BD7FBBBB9FDB}"/>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102743</xdr:rowOff>
    </xdr:from>
    <xdr:to>
      <xdr:col>19</xdr:col>
      <xdr:colOff>177800</xdr:colOff>
      <xdr:row>35</xdr:row>
      <xdr:rowOff>124651</xdr:rowOff>
    </xdr:to>
    <xdr:cxnSp macro="">
      <xdr:nvCxnSpPr>
        <xdr:cNvPr id="64" name="直線コネクタ 63">
          <a:extLst>
            <a:ext uri="{FF2B5EF4-FFF2-40B4-BE49-F238E27FC236}">
              <a16:creationId xmlns:a16="http://schemas.microsoft.com/office/drawing/2014/main" id="{A3CA9D57-F845-4AC0-A53C-54CB10B810F7}"/>
            </a:ext>
          </a:extLst>
        </xdr:cNvPr>
        <xdr:cNvCxnSpPr/>
      </xdr:nvCxnSpPr>
      <xdr:spPr>
        <a:xfrm>
          <a:off x="2908300" y="6103493"/>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45555561-8A8E-4C1B-A357-1E532B9A1D49}"/>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EBF8F4F8-9DFF-49B2-AA9B-7128182F5485}"/>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101219</xdr:rowOff>
    </xdr:from>
    <xdr:to>
      <xdr:col>15</xdr:col>
      <xdr:colOff>50800</xdr:colOff>
      <xdr:row>35</xdr:row>
      <xdr:rowOff>102743</xdr:rowOff>
    </xdr:to>
    <xdr:cxnSp macro="">
      <xdr:nvCxnSpPr>
        <xdr:cNvPr id="67" name="直線コネクタ 66">
          <a:extLst>
            <a:ext uri="{FF2B5EF4-FFF2-40B4-BE49-F238E27FC236}">
              <a16:creationId xmlns:a16="http://schemas.microsoft.com/office/drawing/2014/main" id="{2916B4B0-84C9-4E22-9492-A3658C516A26}"/>
            </a:ext>
          </a:extLst>
        </xdr:cNvPr>
        <xdr:cNvCxnSpPr/>
      </xdr:nvCxnSpPr>
      <xdr:spPr>
        <a:xfrm>
          <a:off x="2019300" y="5930519"/>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C0724EC2-1449-49DF-ABD2-164457CAA056}"/>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20EEB5F9-6B85-4939-AD5C-695562438CF4}"/>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101219</xdr:rowOff>
    </xdr:from>
    <xdr:to>
      <xdr:col>10</xdr:col>
      <xdr:colOff>114300</xdr:colOff>
      <xdr:row>35</xdr:row>
      <xdr:rowOff>15494</xdr:rowOff>
    </xdr:to>
    <xdr:cxnSp macro="">
      <xdr:nvCxnSpPr>
        <xdr:cNvPr id="70" name="直線コネクタ 69">
          <a:extLst>
            <a:ext uri="{FF2B5EF4-FFF2-40B4-BE49-F238E27FC236}">
              <a16:creationId xmlns:a16="http://schemas.microsoft.com/office/drawing/2014/main" id="{E5D47FAF-D5B8-4BD6-9DD7-2A8DFE230149}"/>
            </a:ext>
          </a:extLst>
        </xdr:cNvPr>
        <xdr:cNvCxnSpPr/>
      </xdr:nvCxnSpPr>
      <xdr:spPr>
        <a:xfrm flipV="1">
          <a:off x="1130300" y="593051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2D115ADE-A542-4D9A-A49C-F2C28C772A97}"/>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7F8ECB42-6508-498D-A842-B3CFD2741F8C}"/>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17F214E5-DCE7-4410-8B82-0E75C1A3D4C5}"/>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D1953B9B-7299-4235-9300-92B91A57B0A5}"/>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7EA0D95-D046-4519-90CC-8B7494576EE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FBE3BDDC-90A0-408E-A8DE-41A980580AF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8B8B9F6-2224-4272-9031-8965EF6C7DB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258937B-6BD5-4874-997D-1B322B7B362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6CB3641B-7982-4C6F-98E2-17202F9EB80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48133</xdr:rowOff>
    </xdr:from>
    <xdr:to>
      <xdr:col>24</xdr:col>
      <xdr:colOff>114300</xdr:colOff>
      <xdr:row>35</xdr:row>
      <xdr:rowOff>149733</xdr:rowOff>
    </xdr:to>
    <xdr:sp macro="" textlink="">
      <xdr:nvSpPr>
        <xdr:cNvPr id="80" name="楕円 79">
          <a:extLst>
            <a:ext uri="{FF2B5EF4-FFF2-40B4-BE49-F238E27FC236}">
              <a16:creationId xmlns:a16="http://schemas.microsoft.com/office/drawing/2014/main" id="{5E824F48-2F6D-44F9-BB55-72DD267706ED}"/>
            </a:ext>
          </a:extLst>
        </xdr:cNvPr>
        <xdr:cNvSpPr/>
      </xdr:nvSpPr>
      <xdr:spPr>
        <a:xfrm>
          <a:off x="45847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26560</xdr:rowOff>
    </xdr:from>
    <xdr:ext cx="469744" cy="259045"/>
    <xdr:sp macro="" textlink="">
      <xdr:nvSpPr>
        <xdr:cNvPr id="81" name="議会費該当値テキスト">
          <a:extLst>
            <a:ext uri="{FF2B5EF4-FFF2-40B4-BE49-F238E27FC236}">
              <a16:creationId xmlns:a16="http://schemas.microsoft.com/office/drawing/2014/main" id="{ADCEAF59-896D-41AC-BB89-420BD2C0FA90}"/>
            </a:ext>
          </a:extLst>
        </xdr:cNvPr>
        <xdr:cNvSpPr txBox="1"/>
      </xdr:nvSpPr>
      <xdr:spPr>
        <a:xfrm>
          <a:off x="4686300" y="60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73851</xdr:rowOff>
    </xdr:from>
    <xdr:to>
      <xdr:col>20</xdr:col>
      <xdr:colOff>38100</xdr:colOff>
      <xdr:row>36</xdr:row>
      <xdr:rowOff>4001</xdr:rowOff>
    </xdr:to>
    <xdr:sp macro="" textlink="">
      <xdr:nvSpPr>
        <xdr:cNvPr id="82" name="楕円 81">
          <a:extLst>
            <a:ext uri="{FF2B5EF4-FFF2-40B4-BE49-F238E27FC236}">
              <a16:creationId xmlns:a16="http://schemas.microsoft.com/office/drawing/2014/main" id="{B9BD9C3D-011D-4DDE-9E52-5259375FC33D}"/>
            </a:ext>
          </a:extLst>
        </xdr:cNvPr>
        <xdr:cNvSpPr/>
      </xdr:nvSpPr>
      <xdr:spPr>
        <a:xfrm>
          <a:off x="3746500" y="60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166578</xdr:rowOff>
    </xdr:from>
    <xdr:ext cx="469744" cy="259045"/>
    <xdr:sp macro="" textlink="">
      <xdr:nvSpPr>
        <xdr:cNvPr id="83" name="テキスト ボックス 82">
          <a:extLst>
            <a:ext uri="{FF2B5EF4-FFF2-40B4-BE49-F238E27FC236}">
              <a16:creationId xmlns:a16="http://schemas.microsoft.com/office/drawing/2014/main" id="{654C1EE3-C718-4C0D-8673-E1089674AAA3}"/>
            </a:ext>
          </a:extLst>
        </xdr:cNvPr>
        <xdr:cNvSpPr txBox="1"/>
      </xdr:nvSpPr>
      <xdr:spPr>
        <a:xfrm>
          <a:off x="3562428" y="61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51943</xdr:rowOff>
    </xdr:from>
    <xdr:to>
      <xdr:col>15</xdr:col>
      <xdr:colOff>101600</xdr:colOff>
      <xdr:row>35</xdr:row>
      <xdr:rowOff>153543</xdr:rowOff>
    </xdr:to>
    <xdr:sp macro="" textlink="">
      <xdr:nvSpPr>
        <xdr:cNvPr id="84" name="楕円 83">
          <a:extLst>
            <a:ext uri="{FF2B5EF4-FFF2-40B4-BE49-F238E27FC236}">
              <a16:creationId xmlns:a16="http://schemas.microsoft.com/office/drawing/2014/main" id="{37CE991C-EC54-4B09-88A2-10F0667CE9D6}"/>
            </a:ext>
          </a:extLst>
        </xdr:cNvPr>
        <xdr:cNvSpPr/>
      </xdr:nvSpPr>
      <xdr:spPr>
        <a:xfrm>
          <a:off x="2857500" y="60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144670</xdr:rowOff>
    </xdr:from>
    <xdr:ext cx="469744" cy="259045"/>
    <xdr:sp macro="" textlink="">
      <xdr:nvSpPr>
        <xdr:cNvPr id="85" name="テキスト ボックス 84">
          <a:extLst>
            <a:ext uri="{FF2B5EF4-FFF2-40B4-BE49-F238E27FC236}">
              <a16:creationId xmlns:a16="http://schemas.microsoft.com/office/drawing/2014/main" id="{ADC76942-22A8-4496-A8FB-5FDC1A130D73}"/>
            </a:ext>
          </a:extLst>
        </xdr:cNvPr>
        <xdr:cNvSpPr txBox="1"/>
      </xdr:nvSpPr>
      <xdr:spPr>
        <a:xfrm>
          <a:off x="2673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50419</xdr:rowOff>
    </xdr:from>
    <xdr:to>
      <xdr:col>10</xdr:col>
      <xdr:colOff>165100</xdr:colOff>
      <xdr:row>34</xdr:row>
      <xdr:rowOff>152019</xdr:rowOff>
    </xdr:to>
    <xdr:sp macro="" textlink="">
      <xdr:nvSpPr>
        <xdr:cNvPr id="86" name="楕円 85">
          <a:extLst>
            <a:ext uri="{FF2B5EF4-FFF2-40B4-BE49-F238E27FC236}">
              <a16:creationId xmlns:a16="http://schemas.microsoft.com/office/drawing/2014/main" id="{FB8CD97B-DDFA-476D-B6CF-86C70A79AD6E}"/>
            </a:ext>
          </a:extLst>
        </xdr:cNvPr>
        <xdr:cNvSpPr/>
      </xdr:nvSpPr>
      <xdr:spPr>
        <a:xfrm>
          <a:off x="1968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168546</xdr:rowOff>
    </xdr:from>
    <xdr:ext cx="534377" cy="259045"/>
    <xdr:sp macro="" textlink="">
      <xdr:nvSpPr>
        <xdr:cNvPr id="87" name="テキスト ボックス 86">
          <a:extLst>
            <a:ext uri="{FF2B5EF4-FFF2-40B4-BE49-F238E27FC236}">
              <a16:creationId xmlns:a16="http://schemas.microsoft.com/office/drawing/2014/main" id="{5D138088-C8E7-4887-A8FF-AD9B05517D37}"/>
            </a:ext>
          </a:extLst>
        </xdr:cNvPr>
        <xdr:cNvSpPr txBox="1"/>
      </xdr:nvSpPr>
      <xdr:spPr>
        <a:xfrm>
          <a:off x="1752111" y="56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136144</xdr:rowOff>
    </xdr:from>
    <xdr:to>
      <xdr:col>6</xdr:col>
      <xdr:colOff>38100</xdr:colOff>
      <xdr:row>35</xdr:row>
      <xdr:rowOff>66294</xdr:rowOff>
    </xdr:to>
    <xdr:sp macro="" textlink="">
      <xdr:nvSpPr>
        <xdr:cNvPr id="88" name="楕円 87">
          <a:extLst>
            <a:ext uri="{FF2B5EF4-FFF2-40B4-BE49-F238E27FC236}">
              <a16:creationId xmlns:a16="http://schemas.microsoft.com/office/drawing/2014/main" id="{B27325E3-8C0D-459B-823E-9FEF6D7FDAF4}"/>
            </a:ext>
          </a:extLst>
        </xdr:cNvPr>
        <xdr:cNvSpPr/>
      </xdr:nvSpPr>
      <xdr:spPr>
        <a:xfrm>
          <a:off x="1079500" y="5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82821</xdr:rowOff>
    </xdr:from>
    <xdr:ext cx="469744" cy="259045"/>
    <xdr:sp macro="" textlink="">
      <xdr:nvSpPr>
        <xdr:cNvPr id="89" name="テキスト ボックス 88">
          <a:extLst>
            <a:ext uri="{FF2B5EF4-FFF2-40B4-BE49-F238E27FC236}">
              <a16:creationId xmlns:a16="http://schemas.microsoft.com/office/drawing/2014/main" id="{729765F8-0048-49F1-BCE1-ADAB47D3A320}"/>
            </a:ext>
          </a:extLst>
        </xdr:cNvPr>
        <xdr:cNvSpPr txBox="1"/>
      </xdr:nvSpPr>
      <xdr:spPr>
        <a:xfrm>
          <a:off x="895428" y="57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9512AC3B-15E8-4B36-8613-424F40BC858A}"/>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F44DE56C-8478-4332-B63A-157712CF11DF}"/>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9E1471FC-97B8-4D6E-855B-69DE9B3957CA}"/>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4B9B139A-094A-40A7-8330-665550B639DD}"/>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3521AB8A-3992-480C-8411-C4CD1E6BC87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B6E9FA6E-DE9A-4DC7-B177-DB1FB93851C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8D53E6E3-0492-4BF4-984C-6690368685E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A72F22F9-87EA-4A2C-8F7A-E0DD24C1F58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282C70E0-5A50-4502-840B-850988A465D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88794E07-D816-487E-A259-550DECD2FF4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F7E61D0E-8B36-451E-B273-CB750BB363DB}"/>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C82D2D63-CADD-4551-9635-8F00C0AB931B}"/>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A895F1EB-7F24-4066-B78D-8B0A38A0C938}"/>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AA83EFC4-CDB0-4A49-AFE3-01DAA8981C6D}"/>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DF11DC34-3C72-4C66-ADF5-8C7A37764252}"/>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3A326075-E6FB-457D-9814-961012B18912}"/>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7E4BFA18-7F6C-47AE-B87A-83248B7F5B2E}"/>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7F309D63-89F5-486B-89B2-9B8063A7E55B}"/>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FB5E0BA3-1242-4B7E-AB87-CEF9B4E02977}"/>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CE972D67-6E85-420F-8558-C938EFEF1993}"/>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DCFECA6-AFEC-4497-88AF-C3AF433552A2}"/>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A7806685-BA33-499D-BDC4-A56B3392F156}"/>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AC9A3241-728F-4F8C-8F43-CCF8BFABD75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8DD022D6-7720-47FF-94A6-8A42817627F6}"/>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3E4F0256-B5B1-4321-B66C-166CE5BE7C8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2F00E736-8D54-4648-A8BA-7279D0225129}"/>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D572D8A6-1B14-4B98-9400-F07508D805D4}"/>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169E334F-E48A-4B15-889A-0D8283DE8D0B}"/>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B22B86D9-11CE-4E04-AE76-F010498AF2E2}"/>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36C57AAB-525F-4790-B949-C8EB368CFD1D}"/>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168698</xdr:rowOff>
    </xdr:from>
    <xdr:to>
      <xdr:col>24</xdr:col>
      <xdr:colOff>63500</xdr:colOff>
      <xdr:row>57</xdr:row>
      <xdr:rowOff>117369</xdr:rowOff>
    </xdr:to>
    <xdr:cxnSp macro="">
      <xdr:nvCxnSpPr>
        <xdr:cNvPr id="120" name="直線コネクタ 119">
          <a:extLst>
            <a:ext uri="{FF2B5EF4-FFF2-40B4-BE49-F238E27FC236}">
              <a16:creationId xmlns:a16="http://schemas.microsoft.com/office/drawing/2014/main" id="{D7DD3A5A-7416-40B6-828E-E2A9E457F870}"/>
            </a:ext>
          </a:extLst>
        </xdr:cNvPr>
        <xdr:cNvCxnSpPr/>
      </xdr:nvCxnSpPr>
      <xdr:spPr>
        <a:xfrm>
          <a:off x="3797300" y="9769898"/>
          <a:ext cx="838200" cy="12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6D93F7EC-BDB1-45F4-B710-57BFC97CBA33}"/>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A8916F7B-3837-4AF6-A818-CF75841B5804}"/>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168698</xdr:rowOff>
    </xdr:from>
    <xdr:to>
      <xdr:col>19</xdr:col>
      <xdr:colOff>177800</xdr:colOff>
      <xdr:row>58</xdr:row>
      <xdr:rowOff>37695</xdr:rowOff>
    </xdr:to>
    <xdr:cxnSp macro="">
      <xdr:nvCxnSpPr>
        <xdr:cNvPr id="123" name="直線コネクタ 122">
          <a:extLst>
            <a:ext uri="{FF2B5EF4-FFF2-40B4-BE49-F238E27FC236}">
              <a16:creationId xmlns:a16="http://schemas.microsoft.com/office/drawing/2014/main" id="{87DEA442-A958-475A-8329-3F6A1DC58345}"/>
            </a:ext>
          </a:extLst>
        </xdr:cNvPr>
        <xdr:cNvCxnSpPr/>
      </xdr:nvCxnSpPr>
      <xdr:spPr>
        <a:xfrm flipV="1">
          <a:off x="2908300" y="9769898"/>
          <a:ext cx="889000" cy="2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AD3D77ED-35A1-408F-A988-6941FA91F3DC}"/>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67010EF1-BF3D-42AE-9203-EC1C523F216D}"/>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37695</xdr:rowOff>
    </xdr:from>
    <xdr:to>
      <xdr:col>15</xdr:col>
      <xdr:colOff>50800</xdr:colOff>
      <xdr:row>58</xdr:row>
      <xdr:rowOff>81005</xdr:rowOff>
    </xdr:to>
    <xdr:cxnSp macro="">
      <xdr:nvCxnSpPr>
        <xdr:cNvPr id="126" name="直線コネクタ 125">
          <a:extLst>
            <a:ext uri="{FF2B5EF4-FFF2-40B4-BE49-F238E27FC236}">
              <a16:creationId xmlns:a16="http://schemas.microsoft.com/office/drawing/2014/main" id="{31318962-4C87-4316-98FB-03BB4D2C1C21}"/>
            </a:ext>
          </a:extLst>
        </xdr:cNvPr>
        <xdr:cNvCxnSpPr/>
      </xdr:nvCxnSpPr>
      <xdr:spPr>
        <a:xfrm flipV="1">
          <a:off x="2019300" y="9981795"/>
          <a:ext cx="889000" cy="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2531050E-352D-4535-8ABA-244D7668C956}"/>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C4AD7B9A-13AE-4A6E-B6E4-58653D4281C4}"/>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64851</xdr:rowOff>
    </xdr:from>
    <xdr:to>
      <xdr:col>10</xdr:col>
      <xdr:colOff>114300</xdr:colOff>
      <xdr:row>58</xdr:row>
      <xdr:rowOff>81005</xdr:rowOff>
    </xdr:to>
    <xdr:cxnSp macro="">
      <xdr:nvCxnSpPr>
        <xdr:cNvPr id="129" name="直線コネクタ 128">
          <a:extLst>
            <a:ext uri="{FF2B5EF4-FFF2-40B4-BE49-F238E27FC236}">
              <a16:creationId xmlns:a16="http://schemas.microsoft.com/office/drawing/2014/main" id="{67492585-3B65-430F-AD16-C3CE1DBE9A13}"/>
            </a:ext>
          </a:extLst>
        </xdr:cNvPr>
        <xdr:cNvCxnSpPr/>
      </xdr:nvCxnSpPr>
      <xdr:spPr>
        <a:xfrm>
          <a:off x="1130300" y="10008951"/>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78C48006-4A50-4A44-A28B-412B7E378566}"/>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442B2A18-D48C-4336-A75C-2D5B75407F2D}"/>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38C5E660-23BB-40F5-B525-385F577A285C}"/>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5A4BA4A4-215D-4D08-BEB1-6630EC196D42}"/>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9CFFE40-3854-4F03-B622-EF18CD71F8D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E748B12-4112-4388-91B3-895B9C17EFD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73841835-8577-4E41-8491-1549E48A790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E5307DA1-E9E2-4BC6-9CB7-D61AEC7CC73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D12E8AD1-1EA1-4523-B4A8-A7A6F51143A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66569</xdr:rowOff>
    </xdr:from>
    <xdr:to>
      <xdr:col>24</xdr:col>
      <xdr:colOff>114300</xdr:colOff>
      <xdr:row>57</xdr:row>
      <xdr:rowOff>168169</xdr:rowOff>
    </xdr:to>
    <xdr:sp macro="" textlink="">
      <xdr:nvSpPr>
        <xdr:cNvPr id="139" name="楕円 138">
          <a:extLst>
            <a:ext uri="{FF2B5EF4-FFF2-40B4-BE49-F238E27FC236}">
              <a16:creationId xmlns:a16="http://schemas.microsoft.com/office/drawing/2014/main" id="{F401BAB3-D0AF-4F9B-B63E-9531E064CDDF}"/>
            </a:ext>
          </a:extLst>
        </xdr:cNvPr>
        <xdr:cNvSpPr/>
      </xdr:nvSpPr>
      <xdr:spPr>
        <a:xfrm>
          <a:off x="4584700" y="98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44996</xdr:rowOff>
    </xdr:from>
    <xdr:ext cx="599010" cy="259045"/>
    <xdr:sp macro="" textlink="">
      <xdr:nvSpPr>
        <xdr:cNvPr id="140" name="総務費該当値テキスト">
          <a:extLst>
            <a:ext uri="{FF2B5EF4-FFF2-40B4-BE49-F238E27FC236}">
              <a16:creationId xmlns:a16="http://schemas.microsoft.com/office/drawing/2014/main" id="{2340DE7A-E291-4D57-B205-8C6BD3ED2363}"/>
            </a:ext>
          </a:extLst>
        </xdr:cNvPr>
        <xdr:cNvSpPr txBox="1"/>
      </xdr:nvSpPr>
      <xdr:spPr>
        <a:xfrm>
          <a:off x="4686300" y="981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117898</xdr:rowOff>
    </xdr:from>
    <xdr:to>
      <xdr:col>20</xdr:col>
      <xdr:colOff>38100</xdr:colOff>
      <xdr:row>57</xdr:row>
      <xdr:rowOff>48048</xdr:rowOff>
    </xdr:to>
    <xdr:sp macro="" textlink="">
      <xdr:nvSpPr>
        <xdr:cNvPr id="141" name="楕円 140">
          <a:extLst>
            <a:ext uri="{FF2B5EF4-FFF2-40B4-BE49-F238E27FC236}">
              <a16:creationId xmlns:a16="http://schemas.microsoft.com/office/drawing/2014/main" id="{0A04F34B-4F8A-46B8-A4D5-97A7C971779A}"/>
            </a:ext>
          </a:extLst>
        </xdr:cNvPr>
        <xdr:cNvSpPr/>
      </xdr:nvSpPr>
      <xdr:spPr>
        <a:xfrm>
          <a:off x="3746500" y="97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39175</xdr:rowOff>
    </xdr:from>
    <xdr:ext cx="599010" cy="259045"/>
    <xdr:sp macro="" textlink="">
      <xdr:nvSpPr>
        <xdr:cNvPr id="142" name="テキスト ボックス 141">
          <a:extLst>
            <a:ext uri="{FF2B5EF4-FFF2-40B4-BE49-F238E27FC236}">
              <a16:creationId xmlns:a16="http://schemas.microsoft.com/office/drawing/2014/main" id="{6EB8B9D4-64FF-44D7-92B1-DFB9B78CFBBD}"/>
            </a:ext>
          </a:extLst>
        </xdr:cNvPr>
        <xdr:cNvSpPr txBox="1"/>
      </xdr:nvSpPr>
      <xdr:spPr>
        <a:xfrm>
          <a:off x="3497795" y="981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158345</xdr:rowOff>
    </xdr:from>
    <xdr:to>
      <xdr:col>15</xdr:col>
      <xdr:colOff>101600</xdr:colOff>
      <xdr:row>58</xdr:row>
      <xdr:rowOff>88495</xdr:rowOff>
    </xdr:to>
    <xdr:sp macro="" textlink="">
      <xdr:nvSpPr>
        <xdr:cNvPr id="143" name="楕円 142">
          <a:extLst>
            <a:ext uri="{FF2B5EF4-FFF2-40B4-BE49-F238E27FC236}">
              <a16:creationId xmlns:a16="http://schemas.microsoft.com/office/drawing/2014/main" id="{D7342BC5-3940-4154-A2CC-2EAFCF3D03CE}"/>
            </a:ext>
          </a:extLst>
        </xdr:cNvPr>
        <xdr:cNvSpPr/>
      </xdr:nvSpPr>
      <xdr:spPr>
        <a:xfrm>
          <a:off x="2857500" y="99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79622</xdr:rowOff>
    </xdr:from>
    <xdr:ext cx="599010" cy="259045"/>
    <xdr:sp macro="" textlink="">
      <xdr:nvSpPr>
        <xdr:cNvPr id="144" name="テキスト ボックス 143">
          <a:extLst>
            <a:ext uri="{FF2B5EF4-FFF2-40B4-BE49-F238E27FC236}">
              <a16:creationId xmlns:a16="http://schemas.microsoft.com/office/drawing/2014/main" id="{44F96F46-5A5D-4280-9C24-6F9916AFC030}"/>
            </a:ext>
          </a:extLst>
        </xdr:cNvPr>
        <xdr:cNvSpPr txBox="1"/>
      </xdr:nvSpPr>
      <xdr:spPr>
        <a:xfrm>
          <a:off x="2608795" y="1002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30205</xdr:rowOff>
    </xdr:from>
    <xdr:to>
      <xdr:col>10</xdr:col>
      <xdr:colOff>165100</xdr:colOff>
      <xdr:row>58</xdr:row>
      <xdr:rowOff>131805</xdr:rowOff>
    </xdr:to>
    <xdr:sp macro="" textlink="">
      <xdr:nvSpPr>
        <xdr:cNvPr id="145" name="楕円 144">
          <a:extLst>
            <a:ext uri="{FF2B5EF4-FFF2-40B4-BE49-F238E27FC236}">
              <a16:creationId xmlns:a16="http://schemas.microsoft.com/office/drawing/2014/main" id="{327B8AEB-AEFA-4EBB-9B4B-8DAC970FA538}"/>
            </a:ext>
          </a:extLst>
        </xdr:cNvPr>
        <xdr:cNvSpPr/>
      </xdr:nvSpPr>
      <xdr:spPr>
        <a:xfrm>
          <a:off x="1968500" y="99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122932</xdr:rowOff>
    </xdr:from>
    <xdr:ext cx="599010" cy="259045"/>
    <xdr:sp macro="" textlink="">
      <xdr:nvSpPr>
        <xdr:cNvPr id="146" name="テキスト ボックス 145">
          <a:extLst>
            <a:ext uri="{FF2B5EF4-FFF2-40B4-BE49-F238E27FC236}">
              <a16:creationId xmlns:a16="http://schemas.microsoft.com/office/drawing/2014/main" id="{E6E1E8A3-9904-4729-B1CF-4C461B732E67}"/>
            </a:ext>
          </a:extLst>
        </xdr:cNvPr>
        <xdr:cNvSpPr txBox="1"/>
      </xdr:nvSpPr>
      <xdr:spPr>
        <a:xfrm>
          <a:off x="1719795" y="1006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14051</xdr:rowOff>
    </xdr:from>
    <xdr:to>
      <xdr:col>6</xdr:col>
      <xdr:colOff>38100</xdr:colOff>
      <xdr:row>58</xdr:row>
      <xdr:rowOff>115651</xdr:rowOff>
    </xdr:to>
    <xdr:sp macro="" textlink="">
      <xdr:nvSpPr>
        <xdr:cNvPr id="147" name="楕円 146">
          <a:extLst>
            <a:ext uri="{FF2B5EF4-FFF2-40B4-BE49-F238E27FC236}">
              <a16:creationId xmlns:a16="http://schemas.microsoft.com/office/drawing/2014/main" id="{39EC46A2-B15A-49AB-9F58-1948DC6FC16F}"/>
            </a:ext>
          </a:extLst>
        </xdr:cNvPr>
        <xdr:cNvSpPr/>
      </xdr:nvSpPr>
      <xdr:spPr>
        <a:xfrm>
          <a:off x="1079500" y="99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106778</xdr:rowOff>
    </xdr:from>
    <xdr:ext cx="599010" cy="259045"/>
    <xdr:sp macro="" textlink="">
      <xdr:nvSpPr>
        <xdr:cNvPr id="148" name="テキスト ボックス 147">
          <a:extLst>
            <a:ext uri="{FF2B5EF4-FFF2-40B4-BE49-F238E27FC236}">
              <a16:creationId xmlns:a16="http://schemas.microsoft.com/office/drawing/2014/main" id="{9FE6F3D4-2F29-4144-9D1F-D55BDBF9D91C}"/>
            </a:ext>
          </a:extLst>
        </xdr:cNvPr>
        <xdr:cNvSpPr txBox="1"/>
      </xdr:nvSpPr>
      <xdr:spPr>
        <a:xfrm>
          <a:off x="830795" y="1005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6DECA88D-B82D-4615-B7AF-DE827E5648E7}"/>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41043E7C-E0EC-49A9-95BB-D30DFFEDEF9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72E1E102-A3DC-4191-BA38-6971E35596F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C220944B-00FE-4EFD-8830-C75B879E56E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D3D2CA9D-FE3A-4178-B102-2EDFEBC2E04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F4DE3E88-2736-4608-B58B-40390840DC6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6E32DF79-85F2-4FE7-A64C-999F990420F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1F2EB9EC-D2A6-4610-986F-7B6DF00C2EB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7D3AC68A-5493-4885-9308-EA05715BA83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F7CA4B29-8500-4E3F-B042-0DCE197D68E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A2D38D63-EE0E-4973-B3CA-AF8C0AC2D565}"/>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FFC7D80D-3974-4D90-8FA8-A604F22641A2}"/>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1D2AA845-A645-418F-8FD8-68EF66CC0913}"/>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FA8B7093-F3C6-428A-A52C-AA1DE7874718}"/>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F2CDBF37-8134-4C3E-898E-CCC9AC3A2816}"/>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5979EFE-ED49-460B-B6D0-660643E1E95C}"/>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BFC771F7-3E04-40D0-8A96-F69D772E9105}"/>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EE2B289A-6770-4771-B8AB-09E190E77214}"/>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6026EBE-B871-44CA-AE07-F2F1627D420C}"/>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DD8F5060-765E-4FBB-9B1A-F4A55C60B20A}"/>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38365622-FC3A-448C-A0C1-4C394B3A499A}"/>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8942BD75-7A28-4C3C-8F39-A88928243569}"/>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F6E14F90-A769-4DA6-8C58-E66B73C2430F}"/>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C12C7B28-A121-4B7E-9CF1-56BA6926FB9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75342E3A-C33B-4E75-B98B-A149D13EE1F3}"/>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5B66896B-DAAC-48B2-A0F1-C56730997F4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A1FC1E44-9DCA-4358-B9A6-2BF993C69FBB}"/>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5F49CF1E-A473-4F45-8CAD-120239CC0882}"/>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6C16935-254A-4726-BED6-35AC4DD79B5A}"/>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869D1D73-D478-43A8-B391-F5EFE77A75CC}"/>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5763B05B-C68F-4857-BBEF-2FD9E756AAAF}"/>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58469</xdr:rowOff>
    </xdr:from>
    <xdr:to>
      <xdr:col>24</xdr:col>
      <xdr:colOff>63500</xdr:colOff>
      <xdr:row>75</xdr:row>
      <xdr:rowOff>110361</xdr:rowOff>
    </xdr:to>
    <xdr:cxnSp macro="">
      <xdr:nvCxnSpPr>
        <xdr:cNvPr id="180" name="直線コネクタ 179">
          <a:extLst>
            <a:ext uri="{FF2B5EF4-FFF2-40B4-BE49-F238E27FC236}">
              <a16:creationId xmlns:a16="http://schemas.microsoft.com/office/drawing/2014/main" id="{2120A759-F117-4456-8C0C-CEEB7A12BB95}"/>
            </a:ext>
          </a:extLst>
        </xdr:cNvPr>
        <xdr:cNvCxnSpPr/>
      </xdr:nvCxnSpPr>
      <xdr:spPr>
        <a:xfrm flipV="1">
          <a:off x="3797300" y="12745769"/>
          <a:ext cx="838200" cy="2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34055F4D-BA5A-4BF1-9708-947D5B3B72BD}"/>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B0F3D0BF-B30D-4242-B803-0429092769EA}"/>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110361</xdr:rowOff>
    </xdr:from>
    <xdr:to>
      <xdr:col>19</xdr:col>
      <xdr:colOff>177800</xdr:colOff>
      <xdr:row>76</xdr:row>
      <xdr:rowOff>12187</xdr:rowOff>
    </xdr:to>
    <xdr:cxnSp macro="">
      <xdr:nvCxnSpPr>
        <xdr:cNvPr id="183" name="直線コネクタ 182">
          <a:extLst>
            <a:ext uri="{FF2B5EF4-FFF2-40B4-BE49-F238E27FC236}">
              <a16:creationId xmlns:a16="http://schemas.microsoft.com/office/drawing/2014/main" id="{0A994739-5AC4-4854-BF51-11F6DE3862DB}"/>
            </a:ext>
          </a:extLst>
        </xdr:cNvPr>
        <xdr:cNvCxnSpPr/>
      </xdr:nvCxnSpPr>
      <xdr:spPr>
        <a:xfrm flipV="1">
          <a:off x="2908300" y="12969111"/>
          <a:ext cx="889000" cy="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82D8D41E-9EC0-4B57-BD65-4D3B0BAC4201}"/>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2955D44-D022-4066-AEF2-2D301BD09A24}"/>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12187</xdr:rowOff>
    </xdr:from>
    <xdr:to>
      <xdr:col>15</xdr:col>
      <xdr:colOff>50800</xdr:colOff>
      <xdr:row>76</xdr:row>
      <xdr:rowOff>40004</xdr:rowOff>
    </xdr:to>
    <xdr:cxnSp macro="">
      <xdr:nvCxnSpPr>
        <xdr:cNvPr id="186" name="直線コネクタ 185">
          <a:extLst>
            <a:ext uri="{FF2B5EF4-FFF2-40B4-BE49-F238E27FC236}">
              <a16:creationId xmlns:a16="http://schemas.microsoft.com/office/drawing/2014/main" id="{CE3DEA07-F9E2-452D-8DA8-C9EA4F790D3C}"/>
            </a:ext>
          </a:extLst>
        </xdr:cNvPr>
        <xdr:cNvCxnSpPr/>
      </xdr:nvCxnSpPr>
      <xdr:spPr>
        <a:xfrm flipV="1">
          <a:off x="2019300" y="13042387"/>
          <a:ext cx="8890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D0AA5D15-5B44-4CF7-8AD3-5824BB55AD47}"/>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44C1FF19-C1E4-4D09-BFAC-E54F8AA7BD3D}"/>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30285</xdr:rowOff>
    </xdr:from>
    <xdr:to>
      <xdr:col>10</xdr:col>
      <xdr:colOff>114300</xdr:colOff>
      <xdr:row>76</xdr:row>
      <xdr:rowOff>40004</xdr:rowOff>
    </xdr:to>
    <xdr:cxnSp macro="">
      <xdr:nvCxnSpPr>
        <xdr:cNvPr id="189" name="直線コネクタ 188">
          <a:extLst>
            <a:ext uri="{FF2B5EF4-FFF2-40B4-BE49-F238E27FC236}">
              <a16:creationId xmlns:a16="http://schemas.microsoft.com/office/drawing/2014/main" id="{D233FAFE-61EE-4D04-B552-3724E8E8D07E}"/>
            </a:ext>
          </a:extLst>
        </xdr:cNvPr>
        <xdr:cNvCxnSpPr/>
      </xdr:nvCxnSpPr>
      <xdr:spPr>
        <a:xfrm>
          <a:off x="1130300" y="13060485"/>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C4473AE8-62F5-4116-A4B0-87A2059A4968}"/>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8FA7ABCE-0C94-46C9-A730-BAFB5749498B}"/>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30B8CF3C-0D8F-4CD9-BCEA-F65350A80863}"/>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C54104EB-47F3-4500-87D4-6CC98827DC7D}"/>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11627976-5D9F-4C3C-933E-53D54FDE39D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9C8DBCB2-A06D-45BE-B07B-64410EEA965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2005371F-CB2F-4CE3-9FD2-133D4C69B7B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B39F3945-0214-4E89-BA64-3AF602A8D63E}"/>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A28A5699-1323-4206-849E-D90070A3224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7669</xdr:rowOff>
    </xdr:from>
    <xdr:to>
      <xdr:col>24</xdr:col>
      <xdr:colOff>114300</xdr:colOff>
      <xdr:row>74</xdr:row>
      <xdr:rowOff>109269</xdr:rowOff>
    </xdr:to>
    <xdr:sp macro="" textlink="">
      <xdr:nvSpPr>
        <xdr:cNvPr id="199" name="楕円 198">
          <a:extLst>
            <a:ext uri="{FF2B5EF4-FFF2-40B4-BE49-F238E27FC236}">
              <a16:creationId xmlns:a16="http://schemas.microsoft.com/office/drawing/2014/main" id="{F548015A-9758-4176-A8EE-3D20A6787678}"/>
            </a:ext>
          </a:extLst>
        </xdr:cNvPr>
        <xdr:cNvSpPr/>
      </xdr:nvSpPr>
      <xdr:spPr>
        <a:xfrm>
          <a:off x="4584700" y="126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30546</xdr:rowOff>
    </xdr:from>
    <xdr:ext cx="599010" cy="259045"/>
    <xdr:sp macro="" textlink="">
      <xdr:nvSpPr>
        <xdr:cNvPr id="200" name="民生費該当値テキスト">
          <a:extLst>
            <a:ext uri="{FF2B5EF4-FFF2-40B4-BE49-F238E27FC236}">
              <a16:creationId xmlns:a16="http://schemas.microsoft.com/office/drawing/2014/main" id="{75F98AD8-94EA-4BB4-9D05-8DD776060958}"/>
            </a:ext>
          </a:extLst>
        </xdr:cNvPr>
        <xdr:cNvSpPr txBox="1"/>
      </xdr:nvSpPr>
      <xdr:spPr>
        <a:xfrm>
          <a:off x="4686300" y="1254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59561</xdr:rowOff>
    </xdr:from>
    <xdr:to>
      <xdr:col>20</xdr:col>
      <xdr:colOff>38100</xdr:colOff>
      <xdr:row>75</xdr:row>
      <xdr:rowOff>161161</xdr:rowOff>
    </xdr:to>
    <xdr:sp macro="" textlink="">
      <xdr:nvSpPr>
        <xdr:cNvPr id="201" name="楕円 200">
          <a:extLst>
            <a:ext uri="{FF2B5EF4-FFF2-40B4-BE49-F238E27FC236}">
              <a16:creationId xmlns:a16="http://schemas.microsoft.com/office/drawing/2014/main" id="{FA3A95B5-362C-43D1-952B-CB4CC21E31B6}"/>
            </a:ext>
          </a:extLst>
        </xdr:cNvPr>
        <xdr:cNvSpPr/>
      </xdr:nvSpPr>
      <xdr:spPr>
        <a:xfrm>
          <a:off x="3746500" y="129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6238</xdr:rowOff>
    </xdr:from>
    <xdr:ext cx="599010" cy="259045"/>
    <xdr:sp macro="" textlink="">
      <xdr:nvSpPr>
        <xdr:cNvPr id="202" name="テキスト ボックス 201">
          <a:extLst>
            <a:ext uri="{FF2B5EF4-FFF2-40B4-BE49-F238E27FC236}">
              <a16:creationId xmlns:a16="http://schemas.microsoft.com/office/drawing/2014/main" id="{86B4A4EB-DCD3-4EEF-AD79-5B750EA2CEF3}"/>
            </a:ext>
          </a:extLst>
        </xdr:cNvPr>
        <xdr:cNvSpPr txBox="1"/>
      </xdr:nvSpPr>
      <xdr:spPr>
        <a:xfrm>
          <a:off x="3497795" y="1269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132837</xdr:rowOff>
    </xdr:from>
    <xdr:to>
      <xdr:col>15</xdr:col>
      <xdr:colOff>101600</xdr:colOff>
      <xdr:row>76</xdr:row>
      <xdr:rowOff>62987</xdr:rowOff>
    </xdr:to>
    <xdr:sp macro="" textlink="">
      <xdr:nvSpPr>
        <xdr:cNvPr id="203" name="楕円 202">
          <a:extLst>
            <a:ext uri="{FF2B5EF4-FFF2-40B4-BE49-F238E27FC236}">
              <a16:creationId xmlns:a16="http://schemas.microsoft.com/office/drawing/2014/main" id="{83BD0698-C1FE-4836-BA6B-CB2CEA1EDD6A}"/>
            </a:ext>
          </a:extLst>
        </xdr:cNvPr>
        <xdr:cNvSpPr/>
      </xdr:nvSpPr>
      <xdr:spPr>
        <a:xfrm>
          <a:off x="2857500" y="129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79514</xdr:rowOff>
    </xdr:from>
    <xdr:ext cx="599010" cy="259045"/>
    <xdr:sp macro="" textlink="">
      <xdr:nvSpPr>
        <xdr:cNvPr id="204" name="テキスト ボックス 203">
          <a:extLst>
            <a:ext uri="{FF2B5EF4-FFF2-40B4-BE49-F238E27FC236}">
              <a16:creationId xmlns:a16="http://schemas.microsoft.com/office/drawing/2014/main" id="{D439C1DF-7CE7-401B-8F42-58B033B4266E}"/>
            </a:ext>
          </a:extLst>
        </xdr:cNvPr>
        <xdr:cNvSpPr txBox="1"/>
      </xdr:nvSpPr>
      <xdr:spPr>
        <a:xfrm>
          <a:off x="2608795" y="1276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160654</xdr:rowOff>
    </xdr:from>
    <xdr:to>
      <xdr:col>10</xdr:col>
      <xdr:colOff>165100</xdr:colOff>
      <xdr:row>76</xdr:row>
      <xdr:rowOff>90804</xdr:rowOff>
    </xdr:to>
    <xdr:sp macro="" textlink="">
      <xdr:nvSpPr>
        <xdr:cNvPr id="205" name="楕円 204">
          <a:extLst>
            <a:ext uri="{FF2B5EF4-FFF2-40B4-BE49-F238E27FC236}">
              <a16:creationId xmlns:a16="http://schemas.microsoft.com/office/drawing/2014/main" id="{BDD5009A-0114-46AB-86E9-64EBB6149265}"/>
            </a:ext>
          </a:extLst>
        </xdr:cNvPr>
        <xdr:cNvSpPr/>
      </xdr:nvSpPr>
      <xdr:spPr>
        <a:xfrm>
          <a:off x="1968500" y="130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107332</xdr:rowOff>
    </xdr:from>
    <xdr:ext cx="599010" cy="259045"/>
    <xdr:sp macro="" textlink="">
      <xdr:nvSpPr>
        <xdr:cNvPr id="206" name="テキスト ボックス 205">
          <a:extLst>
            <a:ext uri="{FF2B5EF4-FFF2-40B4-BE49-F238E27FC236}">
              <a16:creationId xmlns:a16="http://schemas.microsoft.com/office/drawing/2014/main" id="{172123BC-1AD8-4AB3-993F-7FAA5A516920}"/>
            </a:ext>
          </a:extLst>
        </xdr:cNvPr>
        <xdr:cNvSpPr txBox="1"/>
      </xdr:nvSpPr>
      <xdr:spPr>
        <a:xfrm>
          <a:off x="1719795" y="1279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150935</xdr:rowOff>
    </xdr:from>
    <xdr:to>
      <xdr:col>6</xdr:col>
      <xdr:colOff>38100</xdr:colOff>
      <xdr:row>76</xdr:row>
      <xdr:rowOff>81085</xdr:rowOff>
    </xdr:to>
    <xdr:sp macro="" textlink="">
      <xdr:nvSpPr>
        <xdr:cNvPr id="207" name="楕円 206">
          <a:extLst>
            <a:ext uri="{FF2B5EF4-FFF2-40B4-BE49-F238E27FC236}">
              <a16:creationId xmlns:a16="http://schemas.microsoft.com/office/drawing/2014/main" id="{BE9C84AB-1DAE-4BFB-A0AF-5048963BD692}"/>
            </a:ext>
          </a:extLst>
        </xdr:cNvPr>
        <xdr:cNvSpPr/>
      </xdr:nvSpPr>
      <xdr:spPr>
        <a:xfrm>
          <a:off x="1079500" y="1300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97613</xdr:rowOff>
    </xdr:from>
    <xdr:ext cx="599010" cy="259045"/>
    <xdr:sp macro="" textlink="">
      <xdr:nvSpPr>
        <xdr:cNvPr id="208" name="テキスト ボックス 207">
          <a:extLst>
            <a:ext uri="{FF2B5EF4-FFF2-40B4-BE49-F238E27FC236}">
              <a16:creationId xmlns:a16="http://schemas.microsoft.com/office/drawing/2014/main" id="{1FF37111-0CDF-4911-AE3E-4A8E68AD9BAE}"/>
            </a:ext>
          </a:extLst>
        </xdr:cNvPr>
        <xdr:cNvSpPr txBox="1"/>
      </xdr:nvSpPr>
      <xdr:spPr>
        <a:xfrm>
          <a:off x="830795" y="1278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7E0AD40A-2D42-47DF-B220-B6A59A97EABD}"/>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2DDAACF6-9FAC-478C-924C-2CE80108EE7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97E7E1-062C-4371-9C6E-78A9D8BF7CD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5E339083-D3DE-4195-8E05-CC2EA97DEF4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32AAE48A-DA08-4EC6-A3CD-DFFC3048DF5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5AD88BFC-2215-434D-B3F2-F9E66F02AD0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38D8CFD4-CF7C-4407-B7CB-2327EDBAC44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B2C3744C-5AF4-46A1-B5DC-9C0CD4D772C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711D1ED8-8C58-4505-BDE1-208C3013753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2C1B9D66-10DD-46F3-B4BC-4293BB195524}"/>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B3BCE666-6D6A-429C-95BA-1C7498CA48D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6B403247-D6CD-4B1E-A303-87261F9A1754}"/>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F8E9D5CD-02CE-48A2-A900-3B5E45AABEEE}"/>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E589305D-871E-4436-BEAE-6537EA27DA76}"/>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C6292651-65E8-4DC1-AE1F-E5D33E8FD8C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15BE6901-1228-471A-96B9-890A53693011}"/>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7479BD6F-563F-4B8E-9F5D-42F565386714}"/>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C70D9301-FDDA-4E2A-87A5-22FDD2200F24}"/>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3BF3B298-4189-452D-91C2-C68A0B994A8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DDBE6566-FA51-4C2A-995D-CB7758882E4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52DE2514-36F9-4A66-AA76-E8BBD41E28B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3E2A990F-4F74-46C6-8740-AECABD00257F}"/>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65B059E6-D782-432C-BF2B-3E48AD36D10D}"/>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245E49AD-A643-4CF2-99A7-31AD41BF347A}"/>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3C66F8BA-96E5-4CA1-AE6B-97227A90A6DF}"/>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C1D13179-025F-4CE3-A7AC-86379B77C50A}"/>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99101</xdr:rowOff>
    </xdr:from>
    <xdr:to>
      <xdr:col>24</xdr:col>
      <xdr:colOff>63500</xdr:colOff>
      <xdr:row>96</xdr:row>
      <xdr:rowOff>129952</xdr:rowOff>
    </xdr:to>
    <xdr:cxnSp macro="">
      <xdr:nvCxnSpPr>
        <xdr:cNvPr id="235" name="直線コネクタ 234">
          <a:extLst>
            <a:ext uri="{FF2B5EF4-FFF2-40B4-BE49-F238E27FC236}">
              <a16:creationId xmlns:a16="http://schemas.microsoft.com/office/drawing/2014/main" id="{D77D32A7-883D-480C-8195-91ED3DA1C86F}"/>
            </a:ext>
          </a:extLst>
        </xdr:cNvPr>
        <xdr:cNvCxnSpPr/>
      </xdr:nvCxnSpPr>
      <xdr:spPr>
        <a:xfrm flipV="1">
          <a:off x="3797300" y="16558301"/>
          <a:ext cx="838200" cy="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809264C3-3AA1-4EA0-8464-7FA8EFA8A81A}"/>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EB235FE7-24C1-40D0-A52D-ED3B86AB90F3}"/>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129952</xdr:rowOff>
    </xdr:from>
    <xdr:to>
      <xdr:col>19</xdr:col>
      <xdr:colOff>177800</xdr:colOff>
      <xdr:row>96</xdr:row>
      <xdr:rowOff>166354</xdr:rowOff>
    </xdr:to>
    <xdr:cxnSp macro="">
      <xdr:nvCxnSpPr>
        <xdr:cNvPr id="238" name="直線コネクタ 237">
          <a:extLst>
            <a:ext uri="{FF2B5EF4-FFF2-40B4-BE49-F238E27FC236}">
              <a16:creationId xmlns:a16="http://schemas.microsoft.com/office/drawing/2014/main" id="{BA0F9AD7-3FBD-4FDD-9A80-9E26ACF5E8D9}"/>
            </a:ext>
          </a:extLst>
        </xdr:cNvPr>
        <xdr:cNvCxnSpPr/>
      </xdr:nvCxnSpPr>
      <xdr:spPr>
        <a:xfrm flipV="1">
          <a:off x="2908300" y="16589152"/>
          <a:ext cx="889000" cy="3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C28E65C2-7778-4D24-98AD-33A22E5AAFFC}"/>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9D184624-0861-4C49-B0D5-4EAFCAB95A6E}"/>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166354</xdr:rowOff>
    </xdr:from>
    <xdr:to>
      <xdr:col>15</xdr:col>
      <xdr:colOff>50800</xdr:colOff>
      <xdr:row>96</xdr:row>
      <xdr:rowOff>167424</xdr:rowOff>
    </xdr:to>
    <xdr:cxnSp macro="">
      <xdr:nvCxnSpPr>
        <xdr:cNvPr id="241" name="直線コネクタ 240">
          <a:extLst>
            <a:ext uri="{FF2B5EF4-FFF2-40B4-BE49-F238E27FC236}">
              <a16:creationId xmlns:a16="http://schemas.microsoft.com/office/drawing/2014/main" id="{E0F371B2-9D76-42B8-BE9C-12B87B03D31A}"/>
            </a:ext>
          </a:extLst>
        </xdr:cNvPr>
        <xdr:cNvCxnSpPr/>
      </xdr:nvCxnSpPr>
      <xdr:spPr>
        <a:xfrm flipV="1">
          <a:off x="2019300" y="16625554"/>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3544A6C7-486D-4C2F-AE26-3A12FF0E0BF5}"/>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4A8B6743-F9C6-4002-935B-7642635D77C1}"/>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136034</xdr:rowOff>
    </xdr:from>
    <xdr:to>
      <xdr:col>10</xdr:col>
      <xdr:colOff>114300</xdr:colOff>
      <xdr:row>96</xdr:row>
      <xdr:rowOff>167424</xdr:rowOff>
    </xdr:to>
    <xdr:cxnSp macro="">
      <xdr:nvCxnSpPr>
        <xdr:cNvPr id="244" name="直線コネクタ 243">
          <a:extLst>
            <a:ext uri="{FF2B5EF4-FFF2-40B4-BE49-F238E27FC236}">
              <a16:creationId xmlns:a16="http://schemas.microsoft.com/office/drawing/2014/main" id="{2AC828BE-3F16-4A7F-AE41-A148525E92BB}"/>
            </a:ext>
          </a:extLst>
        </xdr:cNvPr>
        <xdr:cNvCxnSpPr/>
      </xdr:nvCxnSpPr>
      <xdr:spPr>
        <a:xfrm>
          <a:off x="1130300" y="16595234"/>
          <a:ext cx="889000" cy="3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FBDE4B5-2866-4C86-9E89-3A4DCCADA205}"/>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7D11771D-2247-4178-B287-BA682BBE78AD}"/>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9EBF74C5-1D45-4803-A718-21A701E5B86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DD76FC0-2D0C-4EEB-85B0-36F173A67303}"/>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967CDE5-06C9-4145-BFB6-8E0C2D7C5EF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DEDB867A-3ACD-4115-AF76-7F4C257A099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494BB2EA-CE93-4E40-B23B-6D89C11D349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8A458304-A8D4-4D85-A0A1-1F74CA761A4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1AD4A7B9-223B-4204-B592-16426D1D78D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48301</xdr:rowOff>
    </xdr:from>
    <xdr:to>
      <xdr:col>24</xdr:col>
      <xdr:colOff>114300</xdr:colOff>
      <xdr:row>96</xdr:row>
      <xdr:rowOff>149901</xdr:rowOff>
    </xdr:to>
    <xdr:sp macro="" textlink="">
      <xdr:nvSpPr>
        <xdr:cNvPr id="254" name="楕円 253">
          <a:extLst>
            <a:ext uri="{FF2B5EF4-FFF2-40B4-BE49-F238E27FC236}">
              <a16:creationId xmlns:a16="http://schemas.microsoft.com/office/drawing/2014/main" id="{9C2AA5E2-013C-49C9-89DC-E90F26649846}"/>
            </a:ext>
          </a:extLst>
        </xdr:cNvPr>
        <xdr:cNvSpPr/>
      </xdr:nvSpPr>
      <xdr:spPr>
        <a:xfrm>
          <a:off x="4584700" y="165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26728</xdr:rowOff>
    </xdr:from>
    <xdr:ext cx="534377" cy="259045"/>
    <xdr:sp macro="" textlink="">
      <xdr:nvSpPr>
        <xdr:cNvPr id="255" name="衛生費該当値テキスト">
          <a:extLst>
            <a:ext uri="{FF2B5EF4-FFF2-40B4-BE49-F238E27FC236}">
              <a16:creationId xmlns:a16="http://schemas.microsoft.com/office/drawing/2014/main" id="{8A9A2304-81E1-46A2-8DF8-D9D09DA7EF7F}"/>
            </a:ext>
          </a:extLst>
        </xdr:cNvPr>
        <xdr:cNvSpPr txBox="1"/>
      </xdr:nvSpPr>
      <xdr:spPr>
        <a:xfrm>
          <a:off x="4686300" y="1648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79152</xdr:rowOff>
    </xdr:from>
    <xdr:to>
      <xdr:col>20</xdr:col>
      <xdr:colOff>38100</xdr:colOff>
      <xdr:row>97</xdr:row>
      <xdr:rowOff>9302</xdr:rowOff>
    </xdr:to>
    <xdr:sp macro="" textlink="">
      <xdr:nvSpPr>
        <xdr:cNvPr id="256" name="楕円 255">
          <a:extLst>
            <a:ext uri="{FF2B5EF4-FFF2-40B4-BE49-F238E27FC236}">
              <a16:creationId xmlns:a16="http://schemas.microsoft.com/office/drawing/2014/main" id="{22E183C1-5AD8-42CF-95E2-E6A2CBDC99A7}"/>
            </a:ext>
          </a:extLst>
        </xdr:cNvPr>
        <xdr:cNvSpPr/>
      </xdr:nvSpPr>
      <xdr:spPr>
        <a:xfrm>
          <a:off x="3746500" y="165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25829</xdr:rowOff>
    </xdr:from>
    <xdr:ext cx="534377" cy="259045"/>
    <xdr:sp macro="" textlink="">
      <xdr:nvSpPr>
        <xdr:cNvPr id="257" name="テキスト ボックス 256">
          <a:extLst>
            <a:ext uri="{FF2B5EF4-FFF2-40B4-BE49-F238E27FC236}">
              <a16:creationId xmlns:a16="http://schemas.microsoft.com/office/drawing/2014/main" id="{7C4BE1A7-01C1-4ECE-B518-8FA0D72FD085}"/>
            </a:ext>
          </a:extLst>
        </xdr:cNvPr>
        <xdr:cNvSpPr txBox="1"/>
      </xdr:nvSpPr>
      <xdr:spPr>
        <a:xfrm>
          <a:off x="3530111" y="163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115554</xdr:rowOff>
    </xdr:from>
    <xdr:to>
      <xdr:col>15</xdr:col>
      <xdr:colOff>101600</xdr:colOff>
      <xdr:row>97</xdr:row>
      <xdr:rowOff>45704</xdr:rowOff>
    </xdr:to>
    <xdr:sp macro="" textlink="">
      <xdr:nvSpPr>
        <xdr:cNvPr id="258" name="楕円 257">
          <a:extLst>
            <a:ext uri="{FF2B5EF4-FFF2-40B4-BE49-F238E27FC236}">
              <a16:creationId xmlns:a16="http://schemas.microsoft.com/office/drawing/2014/main" id="{EC744FCD-F593-451C-A751-1B2147B00EA0}"/>
            </a:ext>
          </a:extLst>
        </xdr:cNvPr>
        <xdr:cNvSpPr/>
      </xdr:nvSpPr>
      <xdr:spPr>
        <a:xfrm>
          <a:off x="2857500" y="165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36831</xdr:rowOff>
    </xdr:from>
    <xdr:ext cx="534377" cy="259045"/>
    <xdr:sp macro="" textlink="">
      <xdr:nvSpPr>
        <xdr:cNvPr id="259" name="テキスト ボックス 258">
          <a:extLst>
            <a:ext uri="{FF2B5EF4-FFF2-40B4-BE49-F238E27FC236}">
              <a16:creationId xmlns:a16="http://schemas.microsoft.com/office/drawing/2014/main" id="{8DE9F07C-3AD0-4804-8918-51EEF30AAFE8}"/>
            </a:ext>
          </a:extLst>
        </xdr:cNvPr>
        <xdr:cNvSpPr txBox="1"/>
      </xdr:nvSpPr>
      <xdr:spPr>
        <a:xfrm>
          <a:off x="2641111" y="166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116624</xdr:rowOff>
    </xdr:from>
    <xdr:to>
      <xdr:col>10</xdr:col>
      <xdr:colOff>165100</xdr:colOff>
      <xdr:row>97</xdr:row>
      <xdr:rowOff>46774</xdr:rowOff>
    </xdr:to>
    <xdr:sp macro="" textlink="">
      <xdr:nvSpPr>
        <xdr:cNvPr id="260" name="楕円 259">
          <a:extLst>
            <a:ext uri="{FF2B5EF4-FFF2-40B4-BE49-F238E27FC236}">
              <a16:creationId xmlns:a16="http://schemas.microsoft.com/office/drawing/2014/main" id="{0E40510B-E8F8-46F7-9283-1FBAFCA41D19}"/>
            </a:ext>
          </a:extLst>
        </xdr:cNvPr>
        <xdr:cNvSpPr/>
      </xdr:nvSpPr>
      <xdr:spPr>
        <a:xfrm>
          <a:off x="1968500" y="165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37901</xdr:rowOff>
    </xdr:from>
    <xdr:ext cx="534377" cy="259045"/>
    <xdr:sp macro="" textlink="">
      <xdr:nvSpPr>
        <xdr:cNvPr id="261" name="テキスト ボックス 260">
          <a:extLst>
            <a:ext uri="{FF2B5EF4-FFF2-40B4-BE49-F238E27FC236}">
              <a16:creationId xmlns:a16="http://schemas.microsoft.com/office/drawing/2014/main" id="{F0F564E5-6256-4FDC-B24B-BF399EA37844}"/>
            </a:ext>
          </a:extLst>
        </xdr:cNvPr>
        <xdr:cNvSpPr txBox="1"/>
      </xdr:nvSpPr>
      <xdr:spPr>
        <a:xfrm>
          <a:off x="1752111" y="1666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85234</xdr:rowOff>
    </xdr:from>
    <xdr:to>
      <xdr:col>6</xdr:col>
      <xdr:colOff>38100</xdr:colOff>
      <xdr:row>97</xdr:row>
      <xdr:rowOff>15384</xdr:rowOff>
    </xdr:to>
    <xdr:sp macro="" textlink="">
      <xdr:nvSpPr>
        <xdr:cNvPr id="262" name="楕円 261">
          <a:extLst>
            <a:ext uri="{FF2B5EF4-FFF2-40B4-BE49-F238E27FC236}">
              <a16:creationId xmlns:a16="http://schemas.microsoft.com/office/drawing/2014/main" id="{60D15FDA-7D1E-402D-9F93-98C70EAD6E42}"/>
            </a:ext>
          </a:extLst>
        </xdr:cNvPr>
        <xdr:cNvSpPr/>
      </xdr:nvSpPr>
      <xdr:spPr>
        <a:xfrm>
          <a:off x="1079500" y="165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6511</xdr:rowOff>
    </xdr:from>
    <xdr:ext cx="534377" cy="259045"/>
    <xdr:sp macro="" textlink="">
      <xdr:nvSpPr>
        <xdr:cNvPr id="263" name="テキスト ボックス 262">
          <a:extLst>
            <a:ext uri="{FF2B5EF4-FFF2-40B4-BE49-F238E27FC236}">
              <a16:creationId xmlns:a16="http://schemas.microsoft.com/office/drawing/2014/main" id="{E5F0B766-BF3D-45EE-B407-4CEF7D0A724F}"/>
            </a:ext>
          </a:extLst>
        </xdr:cNvPr>
        <xdr:cNvSpPr txBox="1"/>
      </xdr:nvSpPr>
      <xdr:spPr>
        <a:xfrm>
          <a:off x="863111" y="166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B2EB8B81-5EB7-4C86-BAC9-4F0B0574BDE1}"/>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E5B2176C-2FF7-42AD-BDE4-CB8F61F6E76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2710A32-62CF-41F8-9E8A-9631C77E0D14}"/>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894C8A45-9300-4521-BB87-F2003DAEE3E8}"/>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E91ED733-B8F0-4309-88E9-1EEDB2F29D5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24DA50FA-634F-4060-83D3-DADF24F193F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75207247-02E8-406E-B998-D1679A8E778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29371052-858C-4CE2-B2F0-AD970D7BB0E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F89CE8A5-3C98-453C-B58B-DC7AE6B390D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69A298FF-CB78-4329-ABF0-237F95489AE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320A7E47-A0C0-484F-A373-38D30B6CABB6}"/>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2CFEE8F9-FB07-49B3-8DB3-0B616837D5EB}"/>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18F115CE-31B1-48A4-9370-76ACCBA4ACC1}"/>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C09B6302-AD9E-4D5A-ADBA-1F6A8452A881}"/>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71739AD4-E356-4C64-BFEE-657D7EE7BB2E}"/>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F4C4B763-CD5C-425D-8EC0-56C0E5D5CD4C}"/>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D4768CA6-3998-4D9C-B0AF-F2F74AAA86FD}"/>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A1D92630-D786-472C-8CD8-8281F52588C8}"/>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CDA3FAB6-27A5-48A1-B301-8F7DD0D50F3F}"/>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21F5CC9-DD19-40B8-B491-1A25F4EEEBB9}"/>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6D2E4CB0-F68F-49B8-808E-12BDECDD6F9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4870C968-2CE5-4501-9B2A-6345FE309BA6}"/>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2F926E02-3C89-40BF-9BA0-DAA679E5AECB}"/>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25591992-5433-4F7A-971C-DBF3EF4FB1CF}"/>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E8D46ED7-AC80-4034-B9F6-A8FA7E163CC4}"/>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C125A23D-A8FA-43AD-BFFB-3F1064A3B3AB}"/>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26AE9047-B611-4AF9-8DFF-FABBEED85702}"/>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7E95B78E-F0B8-4B07-88BA-073E81ECD17B}"/>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66691B1D-E50D-40F9-94F7-A545BE29DC1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DA84B531-DEA5-4470-87EC-24225B952D58}"/>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59B1143A-24D1-4384-816C-68730368154F}"/>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70666074-7770-40E1-8A31-0942F9D0E064}"/>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63D13765-3C17-4B3E-B268-1D5726F2EB41}"/>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B1BD9878-DB05-49A3-80E3-589CDDE0B1C4}"/>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7E49C04-66D1-4320-A411-4C64D4E628CD}"/>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8E843136-6D43-4DCC-8764-A03DFC64457D}"/>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3871162F-3438-4BE4-BF75-A846A2F23DAE}"/>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87DB786C-1EFE-4409-B97D-E366528FC1FD}"/>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826C6384-CD9E-48D6-A3B0-C3E2332AF92A}"/>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E19A4CC0-0D0C-41E3-AFDB-DE637A0FB006}"/>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A7D29481-DB07-4053-AF3D-008637C2A2F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5D73670-7E13-4008-8F46-55D696C6124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E29F8417-163C-47FA-B1FC-08E5CD56354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26DEE08-7BB5-47AB-99A8-77419E296D4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A24FAE97-28BA-4CD3-8008-FCCF43628204}"/>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F4589CF3-FB8F-40C1-9C90-05804CB623E9}"/>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511C53E2-64C2-4849-953E-A1CC5BD7264B}"/>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C6F20A60-B976-4CF5-963A-BBFE92D2936C}"/>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FE2083F-B159-4D32-9578-E5BA135E8527}"/>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ABA86824-8F0F-412A-B554-A19BEAA0A832}"/>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52F73499-5784-46AB-A617-BD04AAEDF92C}"/>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248CDB0F-B6A0-4963-BB47-8DF78DA9C258}"/>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6238D817-0A55-4DE9-8263-D4CB7DE1B4F1}"/>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ECDA76C-0D3E-4A3A-A6CC-D43F5BD38AF4}"/>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FCD7355D-E523-4BB9-B3C7-5B90369CDE0A}"/>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955DDAA7-A00F-4793-8D0D-233E930DD90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1198A5C8-AB9C-44CC-B45D-4A4CFE7AA4F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6BF8F056-784D-4DAE-92E6-BA708A605F9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2A2EB68B-716D-49B5-8232-54DE4F087E9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50EA4BE-2B86-4CF2-A983-47FF2795EBF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B6615AE-2E01-4289-81BB-C8DAEED8F41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58218F0-64A5-46ED-BE26-344C8F65308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92856704-D43E-476B-A638-AD64D8879AC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BE693ED0-67E3-4D1F-8181-9514CECC9F9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7D103F69-211C-48DF-92CD-52BFE5F853E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86608387-B1BF-44DA-B7A5-FD1FE3951287}"/>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50FA63E6-9BD4-42C2-BB8B-578785652B18}"/>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4DC11FD4-45D1-4C0B-9234-B7EF5C19506C}"/>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BF704E17-8037-4D6B-9BD9-E77F767AEB48}"/>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7CF1386F-16C9-4B87-AAEB-73ED9C9B6E72}"/>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EF85D623-5B6F-4BF3-BC44-A3A90A2F55C9}"/>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D66621D4-B662-40A9-9BDE-0B34C9E3F7DC}"/>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F3F429C6-4C01-4185-86FB-2E36AFC7562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A99FE46F-702F-4DCD-B062-EEC6AF80599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9A7E1355-61B2-4A48-AD3B-4293D610EC0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F023058C-0E0A-4E65-A730-3DBAC1EC8351}"/>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33D72386-A0F8-412B-8E09-35CD6A9BC87C}"/>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F6FB26A2-0EA0-4B87-9AE7-B2BFD8329AA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C94C5800-5CD8-4A0A-96C1-CBEEE2392D96}"/>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DA3F9F4A-8EFE-4672-9FBF-5FB7D75638DC}"/>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DE5BA9DB-3692-416D-B8B2-8F7FCB1519F3}"/>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17413</xdr:rowOff>
    </xdr:from>
    <xdr:to>
      <xdr:col>55</xdr:col>
      <xdr:colOff>0</xdr:colOff>
      <xdr:row>56</xdr:row>
      <xdr:rowOff>106667</xdr:rowOff>
    </xdr:to>
    <xdr:cxnSp macro="">
      <xdr:nvCxnSpPr>
        <xdr:cNvPr id="345" name="直線コネクタ 344">
          <a:extLst>
            <a:ext uri="{FF2B5EF4-FFF2-40B4-BE49-F238E27FC236}">
              <a16:creationId xmlns:a16="http://schemas.microsoft.com/office/drawing/2014/main" id="{E3C05B6E-3438-4F14-AD0C-AAF9F81E06EE}"/>
            </a:ext>
          </a:extLst>
        </xdr:cNvPr>
        <xdr:cNvCxnSpPr/>
      </xdr:nvCxnSpPr>
      <xdr:spPr>
        <a:xfrm flipV="1">
          <a:off x="9639300" y="9618613"/>
          <a:ext cx="838200" cy="8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49763F12-FD52-4050-B5B6-2FFC7443E61F}"/>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8E79FE49-4B88-4E41-8822-677EA24B54D1}"/>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164910</xdr:rowOff>
    </xdr:from>
    <xdr:to>
      <xdr:col>50</xdr:col>
      <xdr:colOff>114300</xdr:colOff>
      <xdr:row>56</xdr:row>
      <xdr:rowOff>106667</xdr:rowOff>
    </xdr:to>
    <xdr:cxnSp macro="">
      <xdr:nvCxnSpPr>
        <xdr:cNvPr id="348" name="直線コネクタ 347">
          <a:extLst>
            <a:ext uri="{FF2B5EF4-FFF2-40B4-BE49-F238E27FC236}">
              <a16:creationId xmlns:a16="http://schemas.microsoft.com/office/drawing/2014/main" id="{C116AE2E-1466-4567-B555-9F6264679835}"/>
            </a:ext>
          </a:extLst>
        </xdr:cNvPr>
        <xdr:cNvCxnSpPr/>
      </xdr:nvCxnSpPr>
      <xdr:spPr>
        <a:xfrm>
          <a:off x="8750300" y="9594660"/>
          <a:ext cx="889000" cy="1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D1A48371-A6DF-458D-B00D-ED9B6BDD8E16}"/>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6429FC78-2AAF-4193-9A5A-434A3EA52DEC}"/>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110065</xdr:rowOff>
    </xdr:from>
    <xdr:to>
      <xdr:col>45</xdr:col>
      <xdr:colOff>177800</xdr:colOff>
      <xdr:row>55</xdr:row>
      <xdr:rowOff>164910</xdr:rowOff>
    </xdr:to>
    <xdr:cxnSp macro="">
      <xdr:nvCxnSpPr>
        <xdr:cNvPr id="351" name="直線コネクタ 350">
          <a:extLst>
            <a:ext uri="{FF2B5EF4-FFF2-40B4-BE49-F238E27FC236}">
              <a16:creationId xmlns:a16="http://schemas.microsoft.com/office/drawing/2014/main" id="{805D1296-749B-4294-8893-57B5EE636E3C}"/>
            </a:ext>
          </a:extLst>
        </xdr:cNvPr>
        <xdr:cNvCxnSpPr/>
      </xdr:nvCxnSpPr>
      <xdr:spPr>
        <a:xfrm>
          <a:off x="7861300" y="9539815"/>
          <a:ext cx="889000" cy="5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3DBE46C3-6AFF-4810-A444-3B0D8116992E}"/>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C74D2517-2F7F-45A1-9535-BC4B3B5864BC}"/>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110065</xdr:rowOff>
    </xdr:from>
    <xdr:to>
      <xdr:col>41</xdr:col>
      <xdr:colOff>50800</xdr:colOff>
      <xdr:row>56</xdr:row>
      <xdr:rowOff>28683</xdr:rowOff>
    </xdr:to>
    <xdr:cxnSp macro="">
      <xdr:nvCxnSpPr>
        <xdr:cNvPr id="354" name="直線コネクタ 353">
          <a:extLst>
            <a:ext uri="{FF2B5EF4-FFF2-40B4-BE49-F238E27FC236}">
              <a16:creationId xmlns:a16="http://schemas.microsoft.com/office/drawing/2014/main" id="{B3D93F31-E108-4D1A-8B95-1915C693FA03}"/>
            </a:ext>
          </a:extLst>
        </xdr:cNvPr>
        <xdr:cNvCxnSpPr/>
      </xdr:nvCxnSpPr>
      <xdr:spPr>
        <a:xfrm flipV="1">
          <a:off x="6972300" y="9539815"/>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F0D98A37-316F-45DF-AAE4-5C87924FC596}"/>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F183513C-9602-48BD-B6DF-F4AD9C86CA8D}"/>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E97BBF2C-FC50-4C9C-A3B8-64FB12B5B7E5}"/>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FA7C4B16-A26E-43E4-8BEC-351A0ABF1BA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9C61E4B2-8D28-4E66-BA6F-017661FC7DD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65A3BCEB-13C9-4CEE-9C5E-5184C2C81C9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9A4029AC-EF64-4C7A-BA48-346AF551DF7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D38DE1D1-709A-4FC1-8A42-92D789C3DA08}"/>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9DE1440B-CD86-40C5-AA4F-1FFB5B045A6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138063</xdr:rowOff>
    </xdr:from>
    <xdr:to>
      <xdr:col>55</xdr:col>
      <xdr:colOff>50800</xdr:colOff>
      <xdr:row>56</xdr:row>
      <xdr:rowOff>68213</xdr:rowOff>
    </xdr:to>
    <xdr:sp macro="" textlink="">
      <xdr:nvSpPr>
        <xdr:cNvPr id="364" name="楕円 363">
          <a:extLst>
            <a:ext uri="{FF2B5EF4-FFF2-40B4-BE49-F238E27FC236}">
              <a16:creationId xmlns:a16="http://schemas.microsoft.com/office/drawing/2014/main" id="{8D8BB728-0ED1-431E-9002-11E0F032D160}"/>
            </a:ext>
          </a:extLst>
        </xdr:cNvPr>
        <xdr:cNvSpPr/>
      </xdr:nvSpPr>
      <xdr:spPr>
        <a:xfrm>
          <a:off x="10426700" y="95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160940</xdr:rowOff>
    </xdr:from>
    <xdr:ext cx="599010" cy="259045"/>
    <xdr:sp macro="" textlink="">
      <xdr:nvSpPr>
        <xdr:cNvPr id="365" name="農林水産業費該当値テキスト">
          <a:extLst>
            <a:ext uri="{FF2B5EF4-FFF2-40B4-BE49-F238E27FC236}">
              <a16:creationId xmlns:a16="http://schemas.microsoft.com/office/drawing/2014/main" id="{5CEBF747-ABC1-40CD-A478-C2C36BBA5CD0}"/>
            </a:ext>
          </a:extLst>
        </xdr:cNvPr>
        <xdr:cNvSpPr txBox="1"/>
      </xdr:nvSpPr>
      <xdr:spPr>
        <a:xfrm>
          <a:off x="10528300" y="941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55867</xdr:rowOff>
    </xdr:from>
    <xdr:to>
      <xdr:col>50</xdr:col>
      <xdr:colOff>165100</xdr:colOff>
      <xdr:row>56</xdr:row>
      <xdr:rowOff>157467</xdr:rowOff>
    </xdr:to>
    <xdr:sp macro="" textlink="">
      <xdr:nvSpPr>
        <xdr:cNvPr id="366" name="楕円 365">
          <a:extLst>
            <a:ext uri="{FF2B5EF4-FFF2-40B4-BE49-F238E27FC236}">
              <a16:creationId xmlns:a16="http://schemas.microsoft.com/office/drawing/2014/main" id="{D38326F8-36FC-47DA-BAA6-3B6DFEEA00A0}"/>
            </a:ext>
          </a:extLst>
        </xdr:cNvPr>
        <xdr:cNvSpPr/>
      </xdr:nvSpPr>
      <xdr:spPr>
        <a:xfrm>
          <a:off x="9588500" y="96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2544</xdr:rowOff>
    </xdr:from>
    <xdr:ext cx="534377" cy="259045"/>
    <xdr:sp macro="" textlink="">
      <xdr:nvSpPr>
        <xdr:cNvPr id="367" name="テキスト ボックス 366">
          <a:extLst>
            <a:ext uri="{FF2B5EF4-FFF2-40B4-BE49-F238E27FC236}">
              <a16:creationId xmlns:a16="http://schemas.microsoft.com/office/drawing/2014/main" id="{722D0574-5B8E-48B2-AC3C-B8FC44B73571}"/>
            </a:ext>
          </a:extLst>
        </xdr:cNvPr>
        <xdr:cNvSpPr txBox="1"/>
      </xdr:nvSpPr>
      <xdr:spPr>
        <a:xfrm>
          <a:off x="9372111" y="94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114110</xdr:rowOff>
    </xdr:from>
    <xdr:to>
      <xdr:col>46</xdr:col>
      <xdr:colOff>38100</xdr:colOff>
      <xdr:row>56</xdr:row>
      <xdr:rowOff>44260</xdr:rowOff>
    </xdr:to>
    <xdr:sp macro="" textlink="">
      <xdr:nvSpPr>
        <xdr:cNvPr id="368" name="楕円 367">
          <a:extLst>
            <a:ext uri="{FF2B5EF4-FFF2-40B4-BE49-F238E27FC236}">
              <a16:creationId xmlns:a16="http://schemas.microsoft.com/office/drawing/2014/main" id="{2FF701ED-FA69-435B-AE34-9EE38F6D6D5B}"/>
            </a:ext>
          </a:extLst>
        </xdr:cNvPr>
        <xdr:cNvSpPr/>
      </xdr:nvSpPr>
      <xdr:spPr>
        <a:xfrm>
          <a:off x="8699500" y="95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60787</xdr:rowOff>
    </xdr:from>
    <xdr:ext cx="599010" cy="259045"/>
    <xdr:sp macro="" textlink="">
      <xdr:nvSpPr>
        <xdr:cNvPr id="369" name="テキスト ボックス 368">
          <a:extLst>
            <a:ext uri="{FF2B5EF4-FFF2-40B4-BE49-F238E27FC236}">
              <a16:creationId xmlns:a16="http://schemas.microsoft.com/office/drawing/2014/main" id="{5E9DD363-8A36-4666-9D31-A1B65AA2047C}"/>
            </a:ext>
          </a:extLst>
        </xdr:cNvPr>
        <xdr:cNvSpPr txBox="1"/>
      </xdr:nvSpPr>
      <xdr:spPr>
        <a:xfrm>
          <a:off x="8450795" y="931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59265</xdr:rowOff>
    </xdr:from>
    <xdr:to>
      <xdr:col>41</xdr:col>
      <xdr:colOff>101600</xdr:colOff>
      <xdr:row>55</xdr:row>
      <xdr:rowOff>160865</xdr:rowOff>
    </xdr:to>
    <xdr:sp macro="" textlink="">
      <xdr:nvSpPr>
        <xdr:cNvPr id="370" name="楕円 369">
          <a:extLst>
            <a:ext uri="{FF2B5EF4-FFF2-40B4-BE49-F238E27FC236}">
              <a16:creationId xmlns:a16="http://schemas.microsoft.com/office/drawing/2014/main" id="{F05D35A7-F0F1-43B5-8B7C-B76E4D089622}"/>
            </a:ext>
          </a:extLst>
        </xdr:cNvPr>
        <xdr:cNvSpPr/>
      </xdr:nvSpPr>
      <xdr:spPr>
        <a:xfrm>
          <a:off x="7810500" y="94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5942</xdr:rowOff>
    </xdr:from>
    <xdr:ext cx="599010" cy="259045"/>
    <xdr:sp macro="" textlink="">
      <xdr:nvSpPr>
        <xdr:cNvPr id="371" name="テキスト ボックス 370">
          <a:extLst>
            <a:ext uri="{FF2B5EF4-FFF2-40B4-BE49-F238E27FC236}">
              <a16:creationId xmlns:a16="http://schemas.microsoft.com/office/drawing/2014/main" id="{16DA3EBE-0B7F-442B-B1C1-991509211ABF}"/>
            </a:ext>
          </a:extLst>
        </xdr:cNvPr>
        <xdr:cNvSpPr txBox="1"/>
      </xdr:nvSpPr>
      <xdr:spPr>
        <a:xfrm>
          <a:off x="7561795" y="926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149333</xdr:rowOff>
    </xdr:from>
    <xdr:to>
      <xdr:col>36</xdr:col>
      <xdr:colOff>165100</xdr:colOff>
      <xdr:row>56</xdr:row>
      <xdr:rowOff>79483</xdr:rowOff>
    </xdr:to>
    <xdr:sp macro="" textlink="">
      <xdr:nvSpPr>
        <xdr:cNvPr id="372" name="楕円 371">
          <a:extLst>
            <a:ext uri="{FF2B5EF4-FFF2-40B4-BE49-F238E27FC236}">
              <a16:creationId xmlns:a16="http://schemas.microsoft.com/office/drawing/2014/main" id="{A75225FB-6F4A-4508-ACED-151FFBCD8A14}"/>
            </a:ext>
          </a:extLst>
        </xdr:cNvPr>
        <xdr:cNvSpPr/>
      </xdr:nvSpPr>
      <xdr:spPr>
        <a:xfrm>
          <a:off x="6921500" y="95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96010</xdr:rowOff>
    </xdr:from>
    <xdr:ext cx="534377" cy="259045"/>
    <xdr:sp macro="" textlink="">
      <xdr:nvSpPr>
        <xdr:cNvPr id="373" name="テキスト ボックス 372">
          <a:extLst>
            <a:ext uri="{FF2B5EF4-FFF2-40B4-BE49-F238E27FC236}">
              <a16:creationId xmlns:a16="http://schemas.microsoft.com/office/drawing/2014/main" id="{D616406E-122B-4E69-8FA3-3E614740F069}"/>
            </a:ext>
          </a:extLst>
        </xdr:cNvPr>
        <xdr:cNvSpPr txBox="1"/>
      </xdr:nvSpPr>
      <xdr:spPr>
        <a:xfrm>
          <a:off x="6705111" y="93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CDA90B4A-16C8-4925-BAF9-79C1AAF06A3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ED0E076E-EBFF-4A2C-8611-C0B0709C033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8FFA1830-5E62-4ECE-8FE0-D58837F056A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C1AED77A-A1CC-4392-A5D3-D7E52E0588D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2589B5D9-CC1D-41DF-8102-7162A3D5C64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1F39E93B-D13A-4AAC-B435-54E767741A4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F2BCEBAE-58CF-41BA-8D1B-CAA0970C247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25B8918E-F0DA-42AB-839D-AD80C1A313D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C2B564A2-B04B-4CE9-991E-3F48D78D22D5}"/>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32AC562B-48C2-40AC-B3DD-45685A78D46A}"/>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7909D5B2-37B0-4948-99E9-9390E7F79DDD}"/>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8CBB4344-E647-4A49-99E3-96D8EEE8D4CE}"/>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690111E6-DE4B-48B2-8A4E-5D901EE0FB69}"/>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27CCBA34-D3F4-47BC-A573-A915228585A4}"/>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1B211960-E7F8-4723-BD0F-77380FF4741C}"/>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378FDBFD-CBF2-4FA7-98C1-2EB3ACBA404B}"/>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ED8806E9-F48E-4152-965D-E7C2AE5528F8}"/>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5FF99057-A36A-4B8D-85C2-70DCD09DBC92}"/>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997DEE87-C837-408A-B59A-ABE1BA8415D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92705CB0-511D-4B7C-87C2-FFBD4B1423ED}"/>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D0554B07-BC15-422D-A71F-71F0A3D04DE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37322AAE-4466-4883-9493-7656D5C781D9}"/>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AC3BEA2E-F03F-4FA4-9EB1-43BB3578A4B1}"/>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1C492B53-F7FB-4375-8E7B-3E5B9200F84B}"/>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8BA3AA0F-3C76-4D9A-A116-E6FDD7B128C6}"/>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927E022C-195B-4A89-A8FA-07D31756EDFC}"/>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92655</xdr:rowOff>
    </xdr:from>
    <xdr:to>
      <xdr:col>55</xdr:col>
      <xdr:colOff>0</xdr:colOff>
      <xdr:row>78</xdr:row>
      <xdr:rowOff>9933</xdr:rowOff>
    </xdr:to>
    <xdr:cxnSp macro="">
      <xdr:nvCxnSpPr>
        <xdr:cNvPr id="400" name="直線コネクタ 399">
          <a:extLst>
            <a:ext uri="{FF2B5EF4-FFF2-40B4-BE49-F238E27FC236}">
              <a16:creationId xmlns:a16="http://schemas.microsoft.com/office/drawing/2014/main" id="{E613DE1E-6E1B-4584-B6E4-BD8CAAC5B9AC}"/>
            </a:ext>
          </a:extLst>
        </xdr:cNvPr>
        <xdr:cNvCxnSpPr/>
      </xdr:nvCxnSpPr>
      <xdr:spPr>
        <a:xfrm flipV="1">
          <a:off x="9639300" y="13294305"/>
          <a:ext cx="838200" cy="8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B6E0D304-5C11-4EF9-A363-420F4A610A5C}"/>
            </a:ext>
          </a:extLst>
        </xdr:cNvPr>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923D394C-CAAE-4B6C-9149-50D90D553391}"/>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121800</xdr:rowOff>
    </xdr:from>
    <xdr:to>
      <xdr:col>50</xdr:col>
      <xdr:colOff>114300</xdr:colOff>
      <xdr:row>78</xdr:row>
      <xdr:rowOff>9933</xdr:rowOff>
    </xdr:to>
    <xdr:cxnSp macro="">
      <xdr:nvCxnSpPr>
        <xdr:cNvPr id="403" name="直線コネクタ 402">
          <a:extLst>
            <a:ext uri="{FF2B5EF4-FFF2-40B4-BE49-F238E27FC236}">
              <a16:creationId xmlns:a16="http://schemas.microsoft.com/office/drawing/2014/main" id="{8A71BB41-5DB8-47C1-9EAB-8F9B78F0CCD3}"/>
            </a:ext>
          </a:extLst>
        </xdr:cNvPr>
        <xdr:cNvCxnSpPr/>
      </xdr:nvCxnSpPr>
      <xdr:spPr>
        <a:xfrm>
          <a:off x="8750300" y="13323450"/>
          <a:ext cx="889000" cy="5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146B3ED0-5A9C-4C3E-A361-C3EC81618B76}"/>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8CEE2CDF-AFF4-4FFF-A406-9EA891D012BA}"/>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121800</xdr:rowOff>
    </xdr:from>
    <xdr:to>
      <xdr:col>45</xdr:col>
      <xdr:colOff>177800</xdr:colOff>
      <xdr:row>78</xdr:row>
      <xdr:rowOff>14917</xdr:rowOff>
    </xdr:to>
    <xdr:cxnSp macro="">
      <xdr:nvCxnSpPr>
        <xdr:cNvPr id="406" name="直線コネクタ 405">
          <a:extLst>
            <a:ext uri="{FF2B5EF4-FFF2-40B4-BE49-F238E27FC236}">
              <a16:creationId xmlns:a16="http://schemas.microsoft.com/office/drawing/2014/main" id="{F6F9DB31-C5F9-4B38-A2BB-932E5D7B03B3}"/>
            </a:ext>
          </a:extLst>
        </xdr:cNvPr>
        <xdr:cNvCxnSpPr/>
      </xdr:nvCxnSpPr>
      <xdr:spPr>
        <a:xfrm flipV="1">
          <a:off x="7861300" y="13323450"/>
          <a:ext cx="889000" cy="6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2A27A34A-748D-4292-9823-3AAA25DD01B5}"/>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D6B696D6-BCEA-450B-A8E8-E0F8446B1A3D}"/>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14917</xdr:rowOff>
    </xdr:from>
    <xdr:to>
      <xdr:col>41</xdr:col>
      <xdr:colOff>50800</xdr:colOff>
      <xdr:row>78</xdr:row>
      <xdr:rowOff>71441</xdr:rowOff>
    </xdr:to>
    <xdr:cxnSp macro="">
      <xdr:nvCxnSpPr>
        <xdr:cNvPr id="409" name="直線コネクタ 408">
          <a:extLst>
            <a:ext uri="{FF2B5EF4-FFF2-40B4-BE49-F238E27FC236}">
              <a16:creationId xmlns:a16="http://schemas.microsoft.com/office/drawing/2014/main" id="{C6400E29-7C2D-4E98-A253-47F90310DBBE}"/>
            </a:ext>
          </a:extLst>
        </xdr:cNvPr>
        <xdr:cNvCxnSpPr/>
      </xdr:nvCxnSpPr>
      <xdr:spPr>
        <a:xfrm flipV="1">
          <a:off x="6972300" y="13388017"/>
          <a:ext cx="889000" cy="5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AC65F50F-38B5-4921-BFCC-C7A8C2D417D8}"/>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F9F9BD94-B738-4CBD-A295-FB366465C5D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98BD34E-7CFA-45F0-8796-FD32D78791E4}"/>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FC25F662-A129-4469-8FB5-90A111CDD0AA}"/>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50617DDC-C59D-49F8-A8F0-E53BC5562EC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392BB027-A408-4797-83BA-6060280A2CF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6C2C06A5-038F-4A76-8DB4-7ED0AC79BCC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62C2BD7F-BD36-4503-BA0E-EE1555E1389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2851AE7E-FACA-4893-9D6F-6C3657807A7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41855</xdr:rowOff>
    </xdr:from>
    <xdr:to>
      <xdr:col>55</xdr:col>
      <xdr:colOff>50800</xdr:colOff>
      <xdr:row>77</xdr:row>
      <xdr:rowOff>143455</xdr:rowOff>
    </xdr:to>
    <xdr:sp macro="" textlink="">
      <xdr:nvSpPr>
        <xdr:cNvPr id="419" name="楕円 418">
          <a:extLst>
            <a:ext uri="{FF2B5EF4-FFF2-40B4-BE49-F238E27FC236}">
              <a16:creationId xmlns:a16="http://schemas.microsoft.com/office/drawing/2014/main" id="{27ED8BD0-8BFA-449B-8A98-6ED095EAD9DB}"/>
            </a:ext>
          </a:extLst>
        </xdr:cNvPr>
        <xdr:cNvSpPr/>
      </xdr:nvSpPr>
      <xdr:spPr>
        <a:xfrm>
          <a:off x="10426700" y="132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64732</xdr:rowOff>
    </xdr:from>
    <xdr:ext cx="534377" cy="259045"/>
    <xdr:sp macro="" textlink="">
      <xdr:nvSpPr>
        <xdr:cNvPr id="420" name="商工費該当値テキスト">
          <a:extLst>
            <a:ext uri="{FF2B5EF4-FFF2-40B4-BE49-F238E27FC236}">
              <a16:creationId xmlns:a16="http://schemas.microsoft.com/office/drawing/2014/main" id="{04FD1454-648F-44E2-8313-00D267E891D6}"/>
            </a:ext>
          </a:extLst>
        </xdr:cNvPr>
        <xdr:cNvSpPr txBox="1"/>
      </xdr:nvSpPr>
      <xdr:spPr>
        <a:xfrm>
          <a:off x="10528300" y="1309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130583</xdr:rowOff>
    </xdr:from>
    <xdr:to>
      <xdr:col>50</xdr:col>
      <xdr:colOff>165100</xdr:colOff>
      <xdr:row>78</xdr:row>
      <xdr:rowOff>60733</xdr:rowOff>
    </xdr:to>
    <xdr:sp macro="" textlink="">
      <xdr:nvSpPr>
        <xdr:cNvPr id="421" name="楕円 420">
          <a:extLst>
            <a:ext uri="{FF2B5EF4-FFF2-40B4-BE49-F238E27FC236}">
              <a16:creationId xmlns:a16="http://schemas.microsoft.com/office/drawing/2014/main" id="{B18FC927-6577-4F8F-8F9B-DE9B19BE8F62}"/>
            </a:ext>
          </a:extLst>
        </xdr:cNvPr>
        <xdr:cNvSpPr/>
      </xdr:nvSpPr>
      <xdr:spPr>
        <a:xfrm>
          <a:off x="9588500" y="133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51860</xdr:rowOff>
    </xdr:from>
    <xdr:ext cx="534377" cy="259045"/>
    <xdr:sp macro="" textlink="">
      <xdr:nvSpPr>
        <xdr:cNvPr id="422" name="テキスト ボックス 421">
          <a:extLst>
            <a:ext uri="{FF2B5EF4-FFF2-40B4-BE49-F238E27FC236}">
              <a16:creationId xmlns:a16="http://schemas.microsoft.com/office/drawing/2014/main" id="{AC43B851-2D98-46F5-90EA-217FE9B71BEC}"/>
            </a:ext>
          </a:extLst>
        </xdr:cNvPr>
        <xdr:cNvSpPr txBox="1"/>
      </xdr:nvSpPr>
      <xdr:spPr>
        <a:xfrm>
          <a:off x="9372111" y="134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71000</xdr:rowOff>
    </xdr:from>
    <xdr:to>
      <xdr:col>46</xdr:col>
      <xdr:colOff>38100</xdr:colOff>
      <xdr:row>78</xdr:row>
      <xdr:rowOff>1150</xdr:rowOff>
    </xdr:to>
    <xdr:sp macro="" textlink="">
      <xdr:nvSpPr>
        <xdr:cNvPr id="423" name="楕円 422">
          <a:extLst>
            <a:ext uri="{FF2B5EF4-FFF2-40B4-BE49-F238E27FC236}">
              <a16:creationId xmlns:a16="http://schemas.microsoft.com/office/drawing/2014/main" id="{109674DA-5655-49D7-942C-B1EF34981D85}"/>
            </a:ext>
          </a:extLst>
        </xdr:cNvPr>
        <xdr:cNvSpPr/>
      </xdr:nvSpPr>
      <xdr:spPr>
        <a:xfrm>
          <a:off x="8699500" y="132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17677</xdr:rowOff>
    </xdr:from>
    <xdr:ext cx="534377" cy="259045"/>
    <xdr:sp macro="" textlink="">
      <xdr:nvSpPr>
        <xdr:cNvPr id="424" name="テキスト ボックス 423">
          <a:extLst>
            <a:ext uri="{FF2B5EF4-FFF2-40B4-BE49-F238E27FC236}">
              <a16:creationId xmlns:a16="http://schemas.microsoft.com/office/drawing/2014/main" id="{54060076-1FFA-499C-9526-448E5B923C5D}"/>
            </a:ext>
          </a:extLst>
        </xdr:cNvPr>
        <xdr:cNvSpPr txBox="1"/>
      </xdr:nvSpPr>
      <xdr:spPr>
        <a:xfrm>
          <a:off x="8483111" y="1304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135567</xdr:rowOff>
    </xdr:from>
    <xdr:to>
      <xdr:col>41</xdr:col>
      <xdr:colOff>101600</xdr:colOff>
      <xdr:row>78</xdr:row>
      <xdr:rowOff>65717</xdr:rowOff>
    </xdr:to>
    <xdr:sp macro="" textlink="">
      <xdr:nvSpPr>
        <xdr:cNvPr id="425" name="楕円 424">
          <a:extLst>
            <a:ext uri="{FF2B5EF4-FFF2-40B4-BE49-F238E27FC236}">
              <a16:creationId xmlns:a16="http://schemas.microsoft.com/office/drawing/2014/main" id="{72F34A44-F5ED-4048-8FAB-AAFC23AB7CD9}"/>
            </a:ext>
          </a:extLst>
        </xdr:cNvPr>
        <xdr:cNvSpPr/>
      </xdr:nvSpPr>
      <xdr:spPr>
        <a:xfrm>
          <a:off x="7810500" y="133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56844</xdr:rowOff>
    </xdr:from>
    <xdr:ext cx="534377" cy="259045"/>
    <xdr:sp macro="" textlink="">
      <xdr:nvSpPr>
        <xdr:cNvPr id="426" name="テキスト ボックス 425">
          <a:extLst>
            <a:ext uri="{FF2B5EF4-FFF2-40B4-BE49-F238E27FC236}">
              <a16:creationId xmlns:a16="http://schemas.microsoft.com/office/drawing/2014/main" id="{4771BAD1-FA5D-49A4-A2A3-6E507E88485E}"/>
            </a:ext>
          </a:extLst>
        </xdr:cNvPr>
        <xdr:cNvSpPr txBox="1"/>
      </xdr:nvSpPr>
      <xdr:spPr>
        <a:xfrm>
          <a:off x="7594111" y="13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20641</xdr:rowOff>
    </xdr:from>
    <xdr:to>
      <xdr:col>36</xdr:col>
      <xdr:colOff>165100</xdr:colOff>
      <xdr:row>78</xdr:row>
      <xdr:rowOff>122241</xdr:rowOff>
    </xdr:to>
    <xdr:sp macro="" textlink="">
      <xdr:nvSpPr>
        <xdr:cNvPr id="427" name="楕円 426">
          <a:extLst>
            <a:ext uri="{FF2B5EF4-FFF2-40B4-BE49-F238E27FC236}">
              <a16:creationId xmlns:a16="http://schemas.microsoft.com/office/drawing/2014/main" id="{8C5BC9F2-F4F8-4229-BA77-837A5B9A2AB7}"/>
            </a:ext>
          </a:extLst>
        </xdr:cNvPr>
        <xdr:cNvSpPr/>
      </xdr:nvSpPr>
      <xdr:spPr>
        <a:xfrm>
          <a:off x="6921500" y="13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113368</xdr:rowOff>
    </xdr:from>
    <xdr:ext cx="534377" cy="259045"/>
    <xdr:sp macro="" textlink="">
      <xdr:nvSpPr>
        <xdr:cNvPr id="428" name="テキスト ボックス 427">
          <a:extLst>
            <a:ext uri="{FF2B5EF4-FFF2-40B4-BE49-F238E27FC236}">
              <a16:creationId xmlns:a16="http://schemas.microsoft.com/office/drawing/2014/main" id="{E72C7EC7-F342-4A52-9442-428B6F6B5870}"/>
            </a:ext>
          </a:extLst>
        </xdr:cNvPr>
        <xdr:cNvSpPr txBox="1"/>
      </xdr:nvSpPr>
      <xdr:spPr>
        <a:xfrm>
          <a:off x="6705111" y="1348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88DA46A2-6179-4411-8D86-D3AAB089142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B38B462C-AF19-491D-AD14-EC7C3646104A}"/>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A11059A1-3986-449D-8CF1-EB3958FF779C}"/>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A2A21D13-A9F9-445E-B1FE-18326AC9FCB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10E5608D-FE63-4FA3-B242-D6A1C85A6AB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60181C91-A041-4968-962B-88F49D231F5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626363EB-35CE-47C4-BF1D-CD1F2E3D6CA2}"/>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4067118B-F633-43E7-9090-CEA37613D2C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447F8F65-4456-436D-9EE7-27FC5D5DCF7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4E4A55AF-ACA9-466B-A2D3-10188916716F}"/>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662D100A-601A-4469-A62B-98A16A6AEA1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22E58459-4C73-4E64-B49F-F7B0ABFF395D}"/>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E541A384-58DA-4D62-948B-CA52AF0CE43A}"/>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A8FD460A-A838-4832-8D19-DB13B620BBC4}"/>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ADB1840-8D8B-47F5-94F8-266421F7D3C7}"/>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F1C69767-760F-4876-8974-9AD5D0427613}"/>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6787C9CE-9E7A-4EAF-82ED-26FE62854135}"/>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880EF73F-4B5F-40D2-9BFA-B3D4117575BC}"/>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254A6F38-674C-4D2D-A96B-27DFCF034D8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3D261CF5-E14C-4556-8309-A3BDF33820A2}"/>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D9FB3EBD-A8FE-4DC2-A3A8-2CEFF26EA65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C26B99DB-A610-437A-B801-0753A848023A}"/>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C0F2AD55-BC69-4E06-AB14-607E2C92648F}"/>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E3D11DC8-1BA6-4086-BCBB-0089DC68D97C}"/>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C67148A7-CB79-4F49-B904-25B1C1503F94}"/>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427E499C-9A54-4C7A-9DCF-C9BB79708252}"/>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156460</xdr:rowOff>
    </xdr:from>
    <xdr:to>
      <xdr:col>55</xdr:col>
      <xdr:colOff>0</xdr:colOff>
      <xdr:row>97</xdr:row>
      <xdr:rowOff>17253</xdr:rowOff>
    </xdr:to>
    <xdr:cxnSp macro="">
      <xdr:nvCxnSpPr>
        <xdr:cNvPr id="455" name="直線コネクタ 454">
          <a:extLst>
            <a:ext uri="{FF2B5EF4-FFF2-40B4-BE49-F238E27FC236}">
              <a16:creationId xmlns:a16="http://schemas.microsoft.com/office/drawing/2014/main" id="{2AE24B90-C5C8-41B8-824A-D9FAA95C6F19}"/>
            </a:ext>
          </a:extLst>
        </xdr:cNvPr>
        <xdr:cNvCxnSpPr/>
      </xdr:nvCxnSpPr>
      <xdr:spPr>
        <a:xfrm flipV="1">
          <a:off x="9639300" y="16444210"/>
          <a:ext cx="838200" cy="20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18E2FF41-E5E6-43C6-A8F7-CC80087E6972}"/>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EE3E094A-CF94-4630-A7A9-A0DF13571748}"/>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118742</xdr:rowOff>
    </xdr:from>
    <xdr:to>
      <xdr:col>50</xdr:col>
      <xdr:colOff>114300</xdr:colOff>
      <xdr:row>97</xdr:row>
      <xdr:rowOff>17253</xdr:rowOff>
    </xdr:to>
    <xdr:cxnSp macro="">
      <xdr:nvCxnSpPr>
        <xdr:cNvPr id="458" name="直線コネクタ 457">
          <a:extLst>
            <a:ext uri="{FF2B5EF4-FFF2-40B4-BE49-F238E27FC236}">
              <a16:creationId xmlns:a16="http://schemas.microsoft.com/office/drawing/2014/main" id="{870F2FE2-1642-4BD4-99D2-1CA6F0163C1A}"/>
            </a:ext>
          </a:extLst>
        </xdr:cNvPr>
        <xdr:cNvCxnSpPr/>
      </xdr:nvCxnSpPr>
      <xdr:spPr>
        <a:xfrm>
          <a:off x="8750300" y="16577942"/>
          <a:ext cx="889000" cy="6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ED78EF20-5E03-4987-90A8-98FC18BDE38B}"/>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ADE5704A-3730-413F-920C-45B3F451526E}"/>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118742</xdr:rowOff>
    </xdr:from>
    <xdr:to>
      <xdr:col>45</xdr:col>
      <xdr:colOff>177800</xdr:colOff>
      <xdr:row>97</xdr:row>
      <xdr:rowOff>86034</xdr:rowOff>
    </xdr:to>
    <xdr:cxnSp macro="">
      <xdr:nvCxnSpPr>
        <xdr:cNvPr id="461" name="直線コネクタ 460">
          <a:extLst>
            <a:ext uri="{FF2B5EF4-FFF2-40B4-BE49-F238E27FC236}">
              <a16:creationId xmlns:a16="http://schemas.microsoft.com/office/drawing/2014/main" id="{24E4FFE5-C8E2-4B63-8CC3-33FDFA0FD02B}"/>
            </a:ext>
          </a:extLst>
        </xdr:cNvPr>
        <xdr:cNvCxnSpPr/>
      </xdr:nvCxnSpPr>
      <xdr:spPr>
        <a:xfrm flipV="1">
          <a:off x="7861300" y="16577942"/>
          <a:ext cx="889000" cy="1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868C0A8A-3C1E-4F7B-B6AE-6A75F00DED37}"/>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AD1C4714-D3C1-4D04-B226-661C10A436C3}"/>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86034</xdr:rowOff>
    </xdr:from>
    <xdr:to>
      <xdr:col>41</xdr:col>
      <xdr:colOff>50800</xdr:colOff>
      <xdr:row>97</xdr:row>
      <xdr:rowOff>113100</xdr:rowOff>
    </xdr:to>
    <xdr:cxnSp macro="">
      <xdr:nvCxnSpPr>
        <xdr:cNvPr id="464" name="直線コネクタ 463">
          <a:extLst>
            <a:ext uri="{FF2B5EF4-FFF2-40B4-BE49-F238E27FC236}">
              <a16:creationId xmlns:a16="http://schemas.microsoft.com/office/drawing/2014/main" id="{057CF7F1-3BB6-467E-8E19-4D674A55A9DD}"/>
            </a:ext>
          </a:extLst>
        </xdr:cNvPr>
        <xdr:cNvCxnSpPr/>
      </xdr:nvCxnSpPr>
      <xdr:spPr>
        <a:xfrm flipV="1">
          <a:off x="6972300" y="16716684"/>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90FB5F82-2087-4DF4-9761-893E1870017D}"/>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46960A2F-9D70-4B5F-AB16-D7FF9B23527F}"/>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C8AD8E38-93CC-4BF1-93EC-380A92F34954}"/>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8BD3A700-BFEF-4E83-84AA-759508D31672}"/>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65DC10CE-CBEC-4ED9-8D84-6047FE53BD0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BE16F2F7-2EB0-47A0-9F2A-474DE69DA0D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6D2E4C82-8B5F-484D-B9A6-F7AACCADCAB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84E164C3-F4C8-469B-B5F3-124682D4DFB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4E9ED73-A3A5-420F-B790-FB24D245903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105660</xdr:rowOff>
    </xdr:from>
    <xdr:to>
      <xdr:col>55</xdr:col>
      <xdr:colOff>50800</xdr:colOff>
      <xdr:row>96</xdr:row>
      <xdr:rowOff>35810</xdr:rowOff>
    </xdr:to>
    <xdr:sp macro="" textlink="">
      <xdr:nvSpPr>
        <xdr:cNvPr id="474" name="楕円 473">
          <a:extLst>
            <a:ext uri="{FF2B5EF4-FFF2-40B4-BE49-F238E27FC236}">
              <a16:creationId xmlns:a16="http://schemas.microsoft.com/office/drawing/2014/main" id="{367FFC5D-61E6-4B6E-ACB5-7AE4AF14C3CE}"/>
            </a:ext>
          </a:extLst>
        </xdr:cNvPr>
        <xdr:cNvSpPr/>
      </xdr:nvSpPr>
      <xdr:spPr>
        <a:xfrm>
          <a:off x="10426700" y="16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128537</xdr:rowOff>
    </xdr:from>
    <xdr:ext cx="599010" cy="259045"/>
    <xdr:sp macro="" textlink="">
      <xdr:nvSpPr>
        <xdr:cNvPr id="475" name="土木費該当値テキスト">
          <a:extLst>
            <a:ext uri="{FF2B5EF4-FFF2-40B4-BE49-F238E27FC236}">
              <a16:creationId xmlns:a16="http://schemas.microsoft.com/office/drawing/2014/main" id="{49BBA2A2-FB04-46A7-AF36-7F17D4914B58}"/>
            </a:ext>
          </a:extLst>
        </xdr:cNvPr>
        <xdr:cNvSpPr txBox="1"/>
      </xdr:nvSpPr>
      <xdr:spPr>
        <a:xfrm>
          <a:off x="10528300" y="162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137903</xdr:rowOff>
    </xdr:from>
    <xdr:to>
      <xdr:col>50</xdr:col>
      <xdr:colOff>165100</xdr:colOff>
      <xdr:row>97</xdr:row>
      <xdr:rowOff>68053</xdr:rowOff>
    </xdr:to>
    <xdr:sp macro="" textlink="">
      <xdr:nvSpPr>
        <xdr:cNvPr id="476" name="楕円 475">
          <a:extLst>
            <a:ext uri="{FF2B5EF4-FFF2-40B4-BE49-F238E27FC236}">
              <a16:creationId xmlns:a16="http://schemas.microsoft.com/office/drawing/2014/main" id="{0EFDD852-36F3-4EC4-8CC9-84FB97F1C306}"/>
            </a:ext>
          </a:extLst>
        </xdr:cNvPr>
        <xdr:cNvSpPr/>
      </xdr:nvSpPr>
      <xdr:spPr>
        <a:xfrm>
          <a:off x="9588500" y="165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59180</xdr:rowOff>
    </xdr:from>
    <xdr:ext cx="534377" cy="259045"/>
    <xdr:sp macro="" textlink="">
      <xdr:nvSpPr>
        <xdr:cNvPr id="477" name="テキスト ボックス 476">
          <a:extLst>
            <a:ext uri="{FF2B5EF4-FFF2-40B4-BE49-F238E27FC236}">
              <a16:creationId xmlns:a16="http://schemas.microsoft.com/office/drawing/2014/main" id="{2C22141E-62FE-403F-B9F8-AE9BDCEA4670}"/>
            </a:ext>
          </a:extLst>
        </xdr:cNvPr>
        <xdr:cNvSpPr txBox="1"/>
      </xdr:nvSpPr>
      <xdr:spPr>
        <a:xfrm>
          <a:off x="9372111" y="1668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67942</xdr:rowOff>
    </xdr:from>
    <xdr:to>
      <xdr:col>46</xdr:col>
      <xdr:colOff>38100</xdr:colOff>
      <xdr:row>96</xdr:row>
      <xdr:rowOff>169542</xdr:rowOff>
    </xdr:to>
    <xdr:sp macro="" textlink="">
      <xdr:nvSpPr>
        <xdr:cNvPr id="478" name="楕円 477">
          <a:extLst>
            <a:ext uri="{FF2B5EF4-FFF2-40B4-BE49-F238E27FC236}">
              <a16:creationId xmlns:a16="http://schemas.microsoft.com/office/drawing/2014/main" id="{2D0C3DC3-FCAF-4912-9FC7-03512CFE400A}"/>
            </a:ext>
          </a:extLst>
        </xdr:cNvPr>
        <xdr:cNvSpPr/>
      </xdr:nvSpPr>
      <xdr:spPr>
        <a:xfrm>
          <a:off x="8699500" y="165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160669</xdr:rowOff>
    </xdr:from>
    <xdr:ext cx="534377" cy="259045"/>
    <xdr:sp macro="" textlink="">
      <xdr:nvSpPr>
        <xdr:cNvPr id="479" name="テキスト ボックス 478">
          <a:extLst>
            <a:ext uri="{FF2B5EF4-FFF2-40B4-BE49-F238E27FC236}">
              <a16:creationId xmlns:a16="http://schemas.microsoft.com/office/drawing/2014/main" id="{A9575370-228B-4EB5-BD50-42EAC17C668C}"/>
            </a:ext>
          </a:extLst>
        </xdr:cNvPr>
        <xdr:cNvSpPr txBox="1"/>
      </xdr:nvSpPr>
      <xdr:spPr>
        <a:xfrm>
          <a:off x="8483111" y="1661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35234</xdr:rowOff>
    </xdr:from>
    <xdr:to>
      <xdr:col>41</xdr:col>
      <xdr:colOff>101600</xdr:colOff>
      <xdr:row>97</xdr:row>
      <xdr:rowOff>136834</xdr:rowOff>
    </xdr:to>
    <xdr:sp macro="" textlink="">
      <xdr:nvSpPr>
        <xdr:cNvPr id="480" name="楕円 479">
          <a:extLst>
            <a:ext uri="{FF2B5EF4-FFF2-40B4-BE49-F238E27FC236}">
              <a16:creationId xmlns:a16="http://schemas.microsoft.com/office/drawing/2014/main" id="{85C25C0B-0520-4F89-AA69-FD02F97363BE}"/>
            </a:ext>
          </a:extLst>
        </xdr:cNvPr>
        <xdr:cNvSpPr/>
      </xdr:nvSpPr>
      <xdr:spPr>
        <a:xfrm>
          <a:off x="7810500" y="166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127961</xdr:rowOff>
    </xdr:from>
    <xdr:ext cx="534377" cy="259045"/>
    <xdr:sp macro="" textlink="">
      <xdr:nvSpPr>
        <xdr:cNvPr id="481" name="テキスト ボックス 480">
          <a:extLst>
            <a:ext uri="{FF2B5EF4-FFF2-40B4-BE49-F238E27FC236}">
              <a16:creationId xmlns:a16="http://schemas.microsoft.com/office/drawing/2014/main" id="{62FD64F6-26CC-49A0-BCD4-6DA3D876E7E8}"/>
            </a:ext>
          </a:extLst>
        </xdr:cNvPr>
        <xdr:cNvSpPr txBox="1"/>
      </xdr:nvSpPr>
      <xdr:spPr>
        <a:xfrm>
          <a:off x="7594111" y="1675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62300</xdr:rowOff>
    </xdr:from>
    <xdr:to>
      <xdr:col>36</xdr:col>
      <xdr:colOff>165100</xdr:colOff>
      <xdr:row>97</xdr:row>
      <xdr:rowOff>163900</xdr:rowOff>
    </xdr:to>
    <xdr:sp macro="" textlink="">
      <xdr:nvSpPr>
        <xdr:cNvPr id="482" name="楕円 481">
          <a:extLst>
            <a:ext uri="{FF2B5EF4-FFF2-40B4-BE49-F238E27FC236}">
              <a16:creationId xmlns:a16="http://schemas.microsoft.com/office/drawing/2014/main" id="{B8F57571-B978-493F-80B4-16806CA56118}"/>
            </a:ext>
          </a:extLst>
        </xdr:cNvPr>
        <xdr:cNvSpPr/>
      </xdr:nvSpPr>
      <xdr:spPr>
        <a:xfrm>
          <a:off x="6921500" y="166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155027</xdr:rowOff>
    </xdr:from>
    <xdr:ext cx="534377" cy="259045"/>
    <xdr:sp macro="" textlink="">
      <xdr:nvSpPr>
        <xdr:cNvPr id="483" name="テキスト ボックス 482">
          <a:extLst>
            <a:ext uri="{FF2B5EF4-FFF2-40B4-BE49-F238E27FC236}">
              <a16:creationId xmlns:a16="http://schemas.microsoft.com/office/drawing/2014/main" id="{76E98715-B0C7-4693-9027-807D1F02EAB4}"/>
            </a:ext>
          </a:extLst>
        </xdr:cNvPr>
        <xdr:cNvSpPr txBox="1"/>
      </xdr:nvSpPr>
      <xdr:spPr>
        <a:xfrm>
          <a:off x="6705111" y="167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A57CD942-5010-4DD7-82E4-99780E07B7BB}"/>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9523304-D684-4817-92CA-82A941D07FB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E3BDCD17-FC8F-432E-8584-0C47B45DC25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790B50D1-D520-44B7-9D0F-75DE5466DD9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8A3E9204-D36C-4041-915E-A035B105BC8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AE32EB5A-188C-4790-A571-E7815154C28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42F9D639-8AA2-4086-BBE0-D68A4B11ACF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589EE5E6-27B3-4D40-B1B1-3E55E24E940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A0268DFB-3B71-4509-A9D3-55A1F866A31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C06C7006-6799-4D4F-9306-7F9244373892}"/>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D48E8790-8C7D-4543-825D-64B1DE74A38B}"/>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3E45F954-6857-49C1-8F27-84FEBB0BC4E7}"/>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A4B5B8B2-E33E-4858-8B46-2F03311B0225}"/>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12D0D704-5FD6-4D5F-AE20-D55572C0131B}"/>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5C99D459-B2B2-4122-A8D4-52DF3EF175C2}"/>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DB31C03D-83C2-43EB-A9B5-5E45C02AFBBC}"/>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87EF203D-8F01-49A1-86AF-E8ED98CCF191}"/>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81897B25-F0BA-4023-897E-DA3DC650EE3D}"/>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89292F91-58DA-4844-8469-D146AC6C2048}"/>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54313A97-0742-4F67-966E-2DA989E58CAD}"/>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FEE6E2B1-9BCF-4119-9091-00536718F56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DCD94CA1-D8C9-48E1-9551-E1E231E710CC}"/>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788ECA6F-28F2-4BDD-B3AA-A6FD2260664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EBBFD3A2-3785-4349-A2FC-86B7CA0F892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BA56DA05-DFD6-42E5-B525-609BC322FCB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D17CB684-7709-44B5-A170-3F80FDE51DE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EC23A7F3-D7D5-4ACF-AAFF-4DCC247CB9B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AC424FFA-BAFE-4F39-A025-4917DDE091FA}"/>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44C6F3D0-4A93-4073-BE76-B7FF948663B3}"/>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846BF096-1132-41AD-BD0B-6C9A28E86447}"/>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E8585ADE-F397-4E9C-98F6-A5EE791DFFF3}"/>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49CABDC9-624B-49CF-80EE-8D213A9DAD9A}"/>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160293</xdr:rowOff>
    </xdr:from>
    <xdr:to>
      <xdr:col>85</xdr:col>
      <xdr:colOff>127000</xdr:colOff>
      <xdr:row>38</xdr:row>
      <xdr:rowOff>28429</xdr:rowOff>
    </xdr:to>
    <xdr:cxnSp macro="">
      <xdr:nvCxnSpPr>
        <xdr:cNvPr id="516" name="直線コネクタ 515">
          <a:extLst>
            <a:ext uri="{FF2B5EF4-FFF2-40B4-BE49-F238E27FC236}">
              <a16:creationId xmlns:a16="http://schemas.microsoft.com/office/drawing/2014/main" id="{E7AFEC8F-87FA-40B7-A487-093CCB0F0864}"/>
            </a:ext>
          </a:extLst>
        </xdr:cNvPr>
        <xdr:cNvCxnSpPr/>
      </xdr:nvCxnSpPr>
      <xdr:spPr>
        <a:xfrm>
          <a:off x="15481300" y="6503943"/>
          <a:ext cx="8382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AD2B7EBB-AC03-4C51-8984-FB4912CD3A23}"/>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AE1C19E9-E558-44D7-9DB0-19815DB74462}"/>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95104</xdr:rowOff>
    </xdr:from>
    <xdr:to>
      <xdr:col>81</xdr:col>
      <xdr:colOff>50800</xdr:colOff>
      <xdr:row>37</xdr:row>
      <xdr:rowOff>160293</xdr:rowOff>
    </xdr:to>
    <xdr:cxnSp macro="">
      <xdr:nvCxnSpPr>
        <xdr:cNvPr id="519" name="直線コネクタ 518">
          <a:extLst>
            <a:ext uri="{FF2B5EF4-FFF2-40B4-BE49-F238E27FC236}">
              <a16:creationId xmlns:a16="http://schemas.microsoft.com/office/drawing/2014/main" id="{33A85B0F-99C3-4ADE-BE01-3022FBFD59CE}"/>
            </a:ext>
          </a:extLst>
        </xdr:cNvPr>
        <xdr:cNvCxnSpPr/>
      </xdr:nvCxnSpPr>
      <xdr:spPr>
        <a:xfrm>
          <a:off x="14592300" y="6267304"/>
          <a:ext cx="889000" cy="2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8314C703-A1E8-43C1-8664-286B7ACA8218}"/>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CFAFAA83-6AE7-4E85-A604-701EE346E723}"/>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95104</xdr:rowOff>
    </xdr:from>
    <xdr:to>
      <xdr:col>76</xdr:col>
      <xdr:colOff>114300</xdr:colOff>
      <xdr:row>38</xdr:row>
      <xdr:rowOff>34687</xdr:rowOff>
    </xdr:to>
    <xdr:cxnSp macro="">
      <xdr:nvCxnSpPr>
        <xdr:cNvPr id="522" name="直線コネクタ 521">
          <a:extLst>
            <a:ext uri="{FF2B5EF4-FFF2-40B4-BE49-F238E27FC236}">
              <a16:creationId xmlns:a16="http://schemas.microsoft.com/office/drawing/2014/main" id="{B9E56C8E-1568-415E-8927-D0EE49B8F4B9}"/>
            </a:ext>
          </a:extLst>
        </xdr:cNvPr>
        <xdr:cNvCxnSpPr/>
      </xdr:nvCxnSpPr>
      <xdr:spPr>
        <a:xfrm flipV="1">
          <a:off x="13703300" y="6267304"/>
          <a:ext cx="889000" cy="28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68F7D5AF-5E75-4D55-8BEA-CF6F1603FC84}"/>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29260BCC-F27B-4C8C-95AC-2EFD99FB2E37}"/>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34687</xdr:rowOff>
    </xdr:from>
    <xdr:to>
      <xdr:col>71</xdr:col>
      <xdr:colOff>177800</xdr:colOff>
      <xdr:row>38</xdr:row>
      <xdr:rowOff>85160</xdr:rowOff>
    </xdr:to>
    <xdr:cxnSp macro="">
      <xdr:nvCxnSpPr>
        <xdr:cNvPr id="525" name="直線コネクタ 524">
          <a:extLst>
            <a:ext uri="{FF2B5EF4-FFF2-40B4-BE49-F238E27FC236}">
              <a16:creationId xmlns:a16="http://schemas.microsoft.com/office/drawing/2014/main" id="{D1C645D3-E500-4C1F-A953-34388E43CF21}"/>
            </a:ext>
          </a:extLst>
        </xdr:cNvPr>
        <xdr:cNvCxnSpPr/>
      </xdr:nvCxnSpPr>
      <xdr:spPr>
        <a:xfrm flipV="1">
          <a:off x="12814300" y="6549787"/>
          <a:ext cx="889000" cy="5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DFB408AC-4E1A-4A22-8F64-A1125D047B6F}"/>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E250B216-2272-48FA-8E53-1DFFC08658F7}"/>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2B19A8CF-CD38-437C-90F5-23712FC75306}"/>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98DD3379-8C33-4B2D-9A11-848969C84AD3}"/>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90006DE1-F958-4039-82EA-EB3076F2AFC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E4682A30-8D63-4527-A4DB-00AC82953AE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5B621F49-2F34-4DFD-859E-6A5FE4784C68}"/>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18A4283C-9B5C-4571-BF8F-9736E937963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A227B828-DED0-4891-92ED-60B310B75CE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149079</xdr:rowOff>
    </xdr:from>
    <xdr:to>
      <xdr:col>85</xdr:col>
      <xdr:colOff>177800</xdr:colOff>
      <xdr:row>38</xdr:row>
      <xdr:rowOff>79229</xdr:rowOff>
    </xdr:to>
    <xdr:sp macro="" textlink="">
      <xdr:nvSpPr>
        <xdr:cNvPr id="535" name="楕円 534">
          <a:extLst>
            <a:ext uri="{FF2B5EF4-FFF2-40B4-BE49-F238E27FC236}">
              <a16:creationId xmlns:a16="http://schemas.microsoft.com/office/drawing/2014/main" id="{58ABEA96-7B5D-4D7C-BC61-7B33F0211F89}"/>
            </a:ext>
          </a:extLst>
        </xdr:cNvPr>
        <xdr:cNvSpPr/>
      </xdr:nvSpPr>
      <xdr:spPr>
        <a:xfrm>
          <a:off x="16268700" y="649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64006</xdr:rowOff>
    </xdr:from>
    <xdr:ext cx="534377" cy="259045"/>
    <xdr:sp macro="" textlink="">
      <xdr:nvSpPr>
        <xdr:cNvPr id="536" name="消防費該当値テキスト">
          <a:extLst>
            <a:ext uri="{FF2B5EF4-FFF2-40B4-BE49-F238E27FC236}">
              <a16:creationId xmlns:a16="http://schemas.microsoft.com/office/drawing/2014/main" id="{42500348-8F05-4192-842A-0547897914FA}"/>
            </a:ext>
          </a:extLst>
        </xdr:cNvPr>
        <xdr:cNvSpPr txBox="1"/>
      </xdr:nvSpPr>
      <xdr:spPr>
        <a:xfrm>
          <a:off x="16370300" y="640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109493</xdr:rowOff>
    </xdr:from>
    <xdr:to>
      <xdr:col>81</xdr:col>
      <xdr:colOff>101600</xdr:colOff>
      <xdr:row>38</xdr:row>
      <xdr:rowOff>39643</xdr:rowOff>
    </xdr:to>
    <xdr:sp macro="" textlink="">
      <xdr:nvSpPr>
        <xdr:cNvPr id="537" name="楕円 536">
          <a:extLst>
            <a:ext uri="{FF2B5EF4-FFF2-40B4-BE49-F238E27FC236}">
              <a16:creationId xmlns:a16="http://schemas.microsoft.com/office/drawing/2014/main" id="{24D65CF8-AF93-48D6-82EC-F807EC90AE05}"/>
            </a:ext>
          </a:extLst>
        </xdr:cNvPr>
        <xdr:cNvSpPr/>
      </xdr:nvSpPr>
      <xdr:spPr>
        <a:xfrm>
          <a:off x="15430500" y="64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30770</xdr:rowOff>
    </xdr:from>
    <xdr:ext cx="534377" cy="259045"/>
    <xdr:sp macro="" textlink="">
      <xdr:nvSpPr>
        <xdr:cNvPr id="538" name="テキスト ボックス 537">
          <a:extLst>
            <a:ext uri="{FF2B5EF4-FFF2-40B4-BE49-F238E27FC236}">
              <a16:creationId xmlns:a16="http://schemas.microsoft.com/office/drawing/2014/main" id="{A6B8E273-656E-490A-9C93-81E8E76EA9C3}"/>
            </a:ext>
          </a:extLst>
        </xdr:cNvPr>
        <xdr:cNvSpPr txBox="1"/>
      </xdr:nvSpPr>
      <xdr:spPr>
        <a:xfrm>
          <a:off x="15214111" y="654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44304</xdr:rowOff>
    </xdr:from>
    <xdr:to>
      <xdr:col>76</xdr:col>
      <xdr:colOff>165100</xdr:colOff>
      <xdr:row>36</xdr:row>
      <xdr:rowOff>145904</xdr:rowOff>
    </xdr:to>
    <xdr:sp macro="" textlink="">
      <xdr:nvSpPr>
        <xdr:cNvPr id="539" name="楕円 538">
          <a:extLst>
            <a:ext uri="{FF2B5EF4-FFF2-40B4-BE49-F238E27FC236}">
              <a16:creationId xmlns:a16="http://schemas.microsoft.com/office/drawing/2014/main" id="{A44FF252-D056-4301-B692-A395D4798E64}"/>
            </a:ext>
          </a:extLst>
        </xdr:cNvPr>
        <xdr:cNvSpPr/>
      </xdr:nvSpPr>
      <xdr:spPr>
        <a:xfrm>
          <a:off x="14541500" y="62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162431</xdr:rowOff>
    </xdr:from>
    <xdr:ext cx="534377" cy="259045"/>
    <xdr:sp macro="" textlink="">
      <xdr:nvSpPr>
        <xdr:cNvPr id="540" name="テキスト ボックス 539">
          <a:extLst>
            <a:ext uri="{FF2B5EF4-FFF2-40B4-BE49-F238E27FC236}">
              <a16:creationId xmlns:a16="http://schemas.microsoft.com/office/drawing/2014/main" id="{E45B2CDF-472C-49A3-B63D-B3F0B792866F}"/>
            </a:ext>
          </a:extLst>
        </xdr:cNvPr>
        <xdr:cNvSpPr txBox="1"/>
      </xdr:nvSpPr>
      <xdr:spPr>
        <a:xfrm>
          <a:off x="14325111" y="59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155337</xdr:rowOff>
    </xdr:from>
    <xdr:to>
      <xdr:col>72</xdr:col>
      <xdr:colOff>38100</xdr:colOff>
      <xdr:row>38</xdr:row>
      <xdr:rowOff>85487</xdr:rowOff>
    </xdr:to>
    <xdr:sp macro="" textlink="">
      <xdr:nvSpPr>
        <xdr:cNvPr id="541" name="楕円 540">
          <a:extLst>
            <a:ext uri="{FF2B5EF4-FFF2-40B4-BE49-F238E27FC236}">
              <a16:creationId xmlns:a16="http://schemas.microsoft.com/office/drawing/2014/main" id="{117497C1-493C-4FB7-9B78-D1A209B8BF34}"/>
            </a:ext>
          </a:extLst>
        </xdr:cNvPr>
        <xdr:cNvSpPr/>
      </xdr:nvSpPr>
      <xdr:spPr>
        <a:xfrm>
          <a:off x="13652500" y="64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76614</xdr:rowOff>
    </xdr:from>
    <xdr:ext cx="534377" cy="259045"/>
    <xdr:sp macro="" textlink="">
      <xdr:nvSpPr>
        <xdr:cNvPr id="542" name="テキスト ボックス 541">
          <a:extLst>
            <a:ext uri="{FF2B5EF4-FFF2-40B4-BE49-F238E27FC236}">
              <a16:creationId xmlns:a16="http://schemas.microsoft.com/office/drawing/2014/main" id="{B211D075-F1EE-4398-9466-92E0CC427319}"/>
            </a:ext>
          </a:extLst>
        </xdr:cNvPr>
        <xdr:cNvSpPr txBox="1"/>
      </xdr:nvSpPr>
      <xdr:spPr>
        <a:xfrm>
          <a:off x="13436111" y="659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34360</xdr:rowOff>
    </xdr:from>
    <xdr:to>
      <xdr:col>67</xdr:col>
      <xdr:colOff>101600</xdr:colOff>
      <xdr:row>38</xdr:row>
      <xdr:rowOff>135960</xdr:rowOff>
    </xdr:to>
    <xdr:sp macro="" textlink="">
      <xdr:nvSpPr>
        <xdr:cNvPr id="543" name="楕円 542">
          <a:extLst>
            <a:ext uri="{FF2B5EF4-FFF2-40B4-BE49-F238E27FC236}">
              <a16:creationId xmlns:a16="http://schemas.microsoft.com/office/drawing/2014/main" id="{51C42429-5686-4D96-AA78-7ED413AACE70}"/>
            </a:ext>
          </a:extLst>
        </xdr:cNvPr>
        <xdr:cNvSpPr/>
      </xdr:nvSpPr>
      <xdr:spPr>
        <a:xfrm>
          <a:off x="12763500" y="65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127087</xdr:rowOff>
    </xdr:from>
    <xdr:ext cx="534377" cy="259045"/>
    <xdr:sp macro="" textlink="">
      <xdr:nvSpPr>
        <xdr:cNvPr id="544" name="テキスト ボックス 543">
          <a:extLst>
            <a:ext uri="{FF2B5EF4-FFF2-40B4-BE49-F238E27FC236}">
              <a16:creationId xmlns:a16="http://schemas.microsoft.com/office/drawing/2014/main" id="{DC67858C-4326-4CA1-B4D7-F961BC35228A}"/>
            </a:ext>
          </a:extLst>
        </xdr:cNvPr>
        <xdr:cNvSpPr txBox="1"/>
      </xdr:nvSpPr>
      <xdr:spPr>
        <a:xfrm>
          <a:off x="12547111" y="66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FFAA1740-C4AF-49FB-8586-49506E85935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D19DA0ED-B69B-4342-8B2F-65373B5150B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58A658A-B587-43B7-87FC-4F8428CAF2F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84311BBE-451B-4F60-BC3F-18C877D9219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EFC35A95-6C89-4BDF-90C7-AA5B89D0610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42AE2578-FF26-488C-B9AE-278DB375E01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74639627-9F44-448D-A5F8-00661D1FB09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5A6D1D33-A642-41E0-8DEB-3DAE94D5127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764B0E66-F735-476F-9FD9-76B718AA964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83C04C9D-FB5F-4905-9890-CDBF19E88C6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24A555F2-5BB6-4F95-B766-BC64A3FA31A7}"/>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54F1260D-9638-403D-BBE6-0F6AEB751157}"/>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843F7C3-CEBB-40AE-B207-12B27A0C00A5}"/>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F4336476-03BC-45BF-A3ED-7EDDA5B6BE3E}"/>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C3066628-51AD-42AC-A45B-E98FCD83D988}"/>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ADF29D8-11D3-44D8-8BBB-DAE83126EDA1}"/>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D6040A7C-B497-4588-9F61-48898AE1AA7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467F521C-A2F0-4B1C-851B-7126550B9CF1}"/>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48D5910E-6373-4BED-9058-2FFCC65DA991}"/>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7736F088-64AA-41B5-BADC-E4636826C372}"/>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D76D9EE8-0DF3-4873-937D-1744C1C1998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3B62C6F0-B501-4A10-B5FC-11CD74D8568F}"/>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30A15BA4-7A19-4241-9247-21CB704CD798}"/>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5178881A-249A-47AF-9627-A68CCFCBAF4A}"/>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93D573DB-18D3-4B83-9892-75FD6AA4FFE2}"/>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72547DA0-191A-4CE6-AAAF-A19A5D92347F}"/>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CE685F52-AEFB-44F1-989A-D02989A62BB5}"/>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308A951A-8B5E-47C9-BC8C-0460B30738AA}"/>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123234</xdr:rowOff>
    </xdr:from>
    <xdr:to>
      <xdr:col>85</xdr:col>
      <xdr:colOff>127000</xdr:colOff>
      <xdr:row>57</xdr:row>
      <xdr:rowOff>5596</xdr:rowOff>
    </xdr:to>
    <xdr:cxnSp macro="">
      <xdr:nvCxnSpPr>
        <xdr:cNvPr id="573" name="直線コネクタ 572">
          <a:extLst>
            <a:ext uri="{FF2B5EF4-FFF2-40B4-BE49-F238E27FC236}">
              <a16:creationId xmlns:a16="http://schemas.microsoft.com/office/drawing/2014/main" id="{EE2CE282-928F-42FA-82F3-270B4D1F2A90}"/>
            </a:ext>
          </a:extLst>
        </xdr:cNvPr>
        <xdr:cNvCxnSpPr/>
      </xdr:nvCxnSpPr>
      <xdr:spPr>
        <a:xfrm>
          <a:off x="15481300" y="9724434"/>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EEBFBF2F-C168-42AC-BE86-63A884A52D9C}"/>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A7689562-6249-4F7E-B753-7479049AFFD7}"/>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71547</xdr:rowOff>
    </xdr:from>
    <xdr:to>
      <xdr:col>81</xdr:col>
      <xdr:colOff>50800</xdr:colOff>
      <xdr:row>56</xdr:row>
      <xdr:rowOff>123234</xdr:rowOff>
    </xdr:to>
    <xdr:cxnSp macro="">
      <xdr:nvCxnSpPr>
        <xdr:cNvPr id="576" name="直線コネクタ 575">
          <a:extLst>
            <a:ext uri="{FF2B5EF4-FFF2-40B4-BE49-F238E27FC236}">
              <a16:creationId xmlns:a16="http://schemas.microsoft.com/office/drawing/2014/main" id="{81A42444-CED0-4176-886E-B2295DAE96AF}"/>
            </a:ext>
          </a:extLst>
        </xdr:cNvPr>
        <xdr:cNvCxnSpPr/>
      </xdr:nvCxnSpPr>
      <xdr:spPr>
        <a:xfrm>
          <a:off x="14592300" y="9672747"/>
          <a:ext cx="8890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3B52A2C0-C9A9-46A0-9691-352317C78762}"/>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307E23F6-5ED9-455D-8A8D-108DE2239308}"/>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71547</xdr:rowOff>
    </xdr:from>
    <xdr:to>
      <xdr:col>76</xdr:col>
      <xdr:colOff>114300</xdr:colOff>
      <xdr:row>57</xdr:row>
      <xdr:rowOff>6624</xdr:rowOff>
    </xdr:to>
    <xdr:cxnSp macro="">
      <xdr:nvCxnSpPr>
        <xdr:cNvPr id="579" name="直線コネクタ 578">
          <a:extLst>
            <a:ext uri="{FF2B5EF4-FFF2-40B4-BE49-F238E27FC236}">
              <a16:creationId xmlns:a16="http://schemas.microsoft.com/office/drawing/2014/main" id="{FBE0B380-2B13-451A-95FE-1F44D0404082}"/>
            </a:ext>
          </a:extLst>
        </xdr:cNvPr>
        <xdr:cNvCxnSpPr/>
      </xdr:nvCxnSpPr>
      <xdr:spPr>
        <a:xfrm flipV="1">
          <a:off x="13703300" y="9672747"/>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E64CA3DE-CB3A-4F84-BE57-C50591AD41C7}"/>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F710BC7C-6420-4698-9326-B899E0B9FD31}"/>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6624</xdr:rowOff>
    </xdr:from>
    <xdr:to>
      <xdr:col>71</xdr:col>
      <xdr:colOff>177800</xdr:colOff>
      <xdr:row>57</xdr:row>
      <xdr:rowOff>38621</xdr:rowOff>
    </xdr:to>
    <xdr:cxnSp macro="">
      <xdr:nvCxnSpPr>
        <xdr:cNvPr id="582" name="直線コネクタ 581">
          <a:extLst>
            <a:ext uri="{FF2B5EF4-FFF2-40B4-BE49-F238E27FC236}">
              <a16:creationId xmlns:a16="http://schemas.microsoft.com/office/drawing/2014/main" id="{9B2F5436-4674-42C0-9A44-85590BC184BF}"/>
            </a:ext>
          </a:extLst>
        </xdr:cNvPr>
        <xdr:cNvCxnSpPr/>
      </xdr:nvCxnSpPr>
      <xdr:spPr>
        <a:xfrm flipV="1">
          <a:off x="12814300" y="9779274"/>
          <a:ext cx="889000" cy="3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5610D280-33BA-43AE-B762-D000A84E943C}"/>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8EB1E64B-6EF8-40AC-BCE8-176812FD21AF}"/>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A8AB972B-441D-414C-95C4-9F44E444E1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C85F72C1-1BE7-4EA9-90A7-21B3323DBF26}"/>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314B07-741E-45E2-8DB8-BEBF99E4075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C6F50AA6-3FE8-4DC5-AA29-231B457C13E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5AD9DC2A-ECA5-425B-9CB9-86AD1581290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CDE0CEDC-E59C-4FDD-9CE9-653AC7F55B37}"/>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DFDBD057-1170-4AF5-9C21-68B0ABC7AD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126246</xdr:rowOff>
    </xdr:from>
    <xdr:to>
      <xdr:col>85</xdr:col>
      <xdr:colOff>177800</xdr:colOff>
      <xdr:row>57</xdr:row>
      <xdr:rowOff>56396</xdr:rowOff>
    </xdr:to>
    <xdr:sp macro="" textlink="">
      <xdr:nvSpPr>
        <xdr:cNvPr id="592" name="楕円 591">
          <a:extLst>
            <a:ext uri="{FF2B5EF4-FFF2-40B4-BE49-F238E27FC236}">
              <a16:creationId xmlns:a16="http://schemas.microsoft.com/office/drawing/2014/main" id="{EA37C138-1FDD-4A98-B92B-57F96220A856}"/>
            </a:ext>
          </a:extLst>
        </xdr:cNvPr>
        <xdr:cNvSpPr/>
      </xdr:nvSpPr>
      <xdr:spPr>
        <a:xfrm>
          <a:off x="16268700" y="97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41173</xdr:rowOff>
    </xdr:from>
    <xdr:ext cx="534377" cy="259045"/>
    <xdr:sp macro="" textlink="">
      <xdr:nvSpPr>
        <xdr:cNvPr id="593" name="教育費該当値テキスト">
          <a:extLst>
            <a:ext uri="{FF2B5EF4-FFF2-40B4-BE49-F238E27FC236}">
              <a16:creationId xmlns:a16="http://schemas.microsoft.com/office/drawing/2014/main" id="{E1B9F39B-799B-404A-9D4E-96648739397B}"/>
            </a:ext>
          </a:extLst>
        </xdr:cNvPr>
        <xdr:cNvSpPr txBox="1"/>
      </xdr:nvSpPr>
      <xdr:spPr>
        <a:xfrm>
          <a:off x="16370300" y="964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72434</xdr:rowOff>
    </xdr:from>
    <xdr:to>
      <xdr:col>81</xdr:col>
      <xdr:colOff>101600</xdr:colOff>
      <xdr:row>57</xdr:row>
      <xdr:rowOff>2584</xdr:rowOff>
    </xdr:to>
    <xdr:sp macro="" textlink="">
      <xdr:nvSpPr>
        <xdr:cNvPr id="594" name="楕円 593">
          <a:extLst>
            <a:ext uri="{FF2B5EF4-FFF2-40B4-BE49-F238E27FC236}">
              <a16:creationId xmlns:a16="http://schemas.microsoft.com/office/drawing/2014/main" id="{AC7395DD-EC57-4894-943D-C9A7E29A6387}"/>
            </a:ext>
          </a:extLst>
        </xdr:cNvPr>
        <xdr:cNvSpPr/>
      </xdr:nvSpPr>
      <xdr:spPr>
        <a:xfrm>
          <a:off x="15430500" y="96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165161</xdr:rowOff>
    </xdr:from>
    <xdr:ext cx="534377" cy="259045"/>
    <xdr:sp macro="" textlink="">
      <xdr:nvSpPr>
        <xdr:cNvPr id="595" name="テキスト ボックス 594">
          <a:extLst>
            <a:ext uri="{FF2B5EF4-FFF2-40B4-BE49-F238E27FC236}">
              <a16:creationId xmlns:a16="http://schemas.microsoft.com/office/drawing/2014/main" id="{D6B919DF-5518-497C-8127-27E444014917}"/>
            </a:ext>
          </a:extLst>
        </xdr:cNvPr>
        <xdr:cNvSpPr txBox="1"/>
      </xdr:nvSpPr>
      <xdr:spPr>
        <a:xfrm>
          <a:off x="15214111" y="976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20747</xdr:rowOff>
    </xdr:from>
    <xdr:to>
      <xdr:col>76</xdr:col>
      <xdr:colOff>165100</xdr:colOff>
      <xdr:row>56</xdr:row>
      <xdr:rowOff>122347</xdr:rowOff>
    </xdr:to>
    <xdr:sp macro="" textlink="">
      <xdr:nvSpPr>
        <xdr:cNvPr id="596" name="楕円 595">
          <a:extLst>
            <a:ext uri="{FF2B5EF4-FFF2-40B4-BE49-F238E27FC236}">
              <a16:creationId xmlns:a16="http://schemas.microsoft.com/office/drawing/2014/main" id="{4B4E1E3E-E64B-419B-B4B5-3D057AC0C338}"/>
            </a:ext>
          </a:extLst>
        </xdr:cNvPr>
        <xdr:cNvSpPr/>
      </xdr:nvSpPr>
      <xdr:spPr>
        <a:xfrm>
          <a:off x="14541500" y="96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113474</xdr:rowOff>
    </xdr:from>
    <xdr:ext cx="534377" cy="259045"/>
    <xdr:sp macro="" textlink="">
      <xdr:nvSpPr>
        <xdr:cNvPr id="597" name="テキスト ボックス 596">
          <a:extLst>
            <a:ext uri="{FF2B5EF4-FFF2-40B4-BE49-F238E27FC236}">
              <a16:creationId xmlns:a16="http://schemas.microsoft.com/office/drawing/2014/main" id="{244B0809-ABC0-4281-8E03-16AC33F66B17}"/>
            </a:ext>
          </a:extLst>
        </xdr:cNvPr>
        <xdr:cNvSpPr txBox="1"/>
      </xdr:nvSpPr>
      <xdr:spPr>
        <a:xfrm>
          <a:off x="14325111" y="97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127274</xdr:rowOff>
    </xdr:from>
    <xdr:to>
      <xdr:col>72</xdr:col>
      <xdr:colOff>38100</xdr:colOff>
      <xdr:row>57</xdr:row>
      <xdr:rowOff>57424</xdr:rowOff>
    </xdr:to>
    <xdr:sp macro="" textlink="">
      <xdr:nvSpPr>
        <xdr:cNvPr id="598" name="楕円 597">
          <a:extLst>
            <a:ext uri="{FF2B5EF4-FFF2-40B4-BE49-F238E27FC236}">
              <a16:creationId xmlns:a16="http://schemas.microsoft.com/office/drawing/2014/main" id="{C7482B10-9F42-4E31-94CB-3E38FEE53250}"/>
            </a:ext>
          </a:extLst>
        </xdr:cNvPr>
        <xdr:cNvSpPr/>
      </xdr:nvSpPr>
      <xdr:spPr>
        <a:xfrm>
          <a:off x="13652500" y="97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48551</xdr:rowOff>
    </xdr:from>
    <xdr:ext cx="534377" cy="259045"/>
    <xdr:sp macro="" textlink="">
      <xdr:nvSpPr>
        <xdr:cNvPr id="599" name="テキスト ボックス 598">
          <a:extLst>
            <a:ext uri="{FF2B5EF4-FFF2-40B4-BE49-F238E27FC236}">
              <a16:creationId xmlns:a16="http://schemas.microsoft.com/office/drawing/2014/main" id="{DF13623B-0443-411D-9206-7C3B9D748FB4}"/>
            </a:ext>
          </a:extLst>
        </xdr:cNvPr>
        <xdr:cNvSpPr txBox="1"/>
      </xdr:nvSpPr>
      <xdr:spPr>
        <a:xfrm>
          <a:off x="13436111" y="98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159271</xdr:rowOff>
    </xdr:from>
    <xdr:to>
      <xdr:col>67</xdr:col>
      <xdr:colOff>101600</xdr:colOff>
      <xdr:row>57</xdr:row>
      <xdr:rowOff>89421</xdr:rowOff>
    </xdr:to>
    <xdr:sp macro="" textlink="">
      <xdr:nvSpPr>
        <xdr:cNvPr id="600" name="楕円 599">
          <a:extLst>
            <a:ext uri="{FF2B5EF4-FFF2-40B4-BE49-F238E27FC236}">
              <a16:creationId xmlns:a16="http://schemas.microsoft.com/office/drawing/2014/main" id="{08C3D14A-252B-40B9-90AE-B32B2D19B931}"/>
            </a:ext>
          </a:extLst>
        </xdr:cNvPr>
        <xdr:cNvSpPr/>
      </xdr:nvSpPr>
      <xdr:spPr>
        <a:xfrm>
          <a:off x="12763500" y="97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80548</xdr:rowOff>
    </xdr:from>
    <xdr:ext cx="534377" cy="259045"/>
    <xdr:sp macro="" textlink="">
      <xdr:nvSpPr>
        <xdr:cNvPr id="601" name="テキスト ボックス 600">
          <a:extLst>
            <a:ext uri="{FF2B5EF4-FFF2-40B4-BE49-F238E27FC236}">
              <a16:creationId xmlns:a16="http://schemas.microsoft.com/office/drawing/2014/main" id="{BC1DC2DB-C770-4633-A248-9092B8848DFA}"/>
            </a:ext>
          </a:extLst>
        </xdr:cNvPr>
        <xdr:cNvSpPr txBox="1"/>
      </xdr:nvSpPr>
      <xdr:spPr>
        <a:xfrm>
          <a:off x="12547111" y="98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A89E2EB4-C9B8-4368-8D99-B385425CA56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FB21A286-C019-4B16-91AE-C42879CD1DDA}"/>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9A097ADA-1688-41F1-9198-08F201CA41B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55E67362-34AD-41ED-AE07-25F4F5357B5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749D0720-3043-4FAF-AA63-8D11B7DE129F}"/>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489D66C1-E156-4FF5-99F3-D0967C93882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96F7BDDE-F13F-42AE-B01B-F2ED95914DD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E813A64-8B42-4722-9B52-8B5DEA6C1B5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50FE1E29-4854-4627-8376-9C3A8EFE972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B799EEF5-9436-424B-A231-A59E98CF09F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969526B9-D7A3-4057-AA9F-55689549306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94CC8A2E-7B46-4CEF-AC35-A4F7CC0F742B}"/>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DD3C147E-7429-4518-B915-0EF8DBA29AF8}"/>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94107C2E-D629-4DFA-852A-462F02131097}"/>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C73D1E48-47DB-4502-861F-9232927B86FF}"/>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D5256385-8768-492D-8595-6AB8AE7D52AA}"/>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DCBFAF9D-38C7-4596-B173-E2E929D8783A}"/>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94207E19-462A-4C55-9A0F-87372CF7E581}"/>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74342B81-1BF1-4B3F-AB4A-65B0BF5565F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B859F54C-3A25-4923-B97B-AE26201C38E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64CF47B7-0628-4647-AED7-3E1846881D4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844504BB-A8FB-4743-B4FB-B102A3BD247F}"/>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C95D8A35-789C-4490-9E7C-AC769A78FA6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AA1BF596-D4A1-47F1-BDAE-4E517C58FCF7}"/>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8A4D71F1-CB3D-42AB-8F5A-E14B7F7B4745}"/>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F38CB7F9-53D6-46F6-A569-A8620DE778C6}"/>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90546</xdr:rowOff>
    </xdr:from>
    <xdr:to>
      <xdr:col>85</xdr:col>
      <xdr:colOff>127000</xdr:colOff>
      <xdr:row>77</xdr:row>
      <xdr:rowOff>75025</xdr:rowOff>
    </xdr:to>
    <xdr:cxnSp macro="">
      <xdr:nvCxnSpPr>
        <xdr:cNvPr id="628" name="直線コネクタ 627">
          <a:extLst>
            <a:ext uri="{FF2B5EF4-FFF2-40B4-BE49-F238E27FC236}">
              <a16:creationId xmlns:a16="http://schemas.microsoft.com/office/drawing/2014/main" id="{21091F43-7913-43B4-932D-CA4587C2F628}"/>
            </a:ext>
          </a:extLst>
        </xdr:cNvPr>
        <xdr:cNvCxnSpPr/>
      </xdr:nvCxnSpPr>
      <xdr:spPr>
        <a:xfrm flipV="1">
          <a:off x="15481300" y="12434946"/>
          <a:ext cx="838200" cy="84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a16="http://schemas.microsoft.com/office/drawing/2014/main" id="{44F2C513-D19C-407C-B6DF-CC4E090F7FC6}"/>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923B82AF-4E78-4A7C-BDC2-39F2470452F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75025</xdr:rowOff>
    </xdr:from>
    <xdr:to>
      <xdr:col>81</xdr:col>
      <xdr:colOff>50800</xdr:colOff>
      <xdr:row>78</xdr:row>
      <xdr:rowOff>39408</xdr:rowOff>
    </xdr:to>
    <xdr:cxnSp macro="">
      <xdr:nvCxnSpPr>
        <xdr:cNvPr id="631" name="直線コネクタ 630">
          <a:extLst>
            <a:ext uri="{FF2B5EF4-FFF2-40B4-BE49-F238E27FC236}">
              <a16:creationId xmlns:a16="http://schemas.microsoft.com/office/drawing/2014/main" id="{B2E9774E-32AD-4DCA-A4CD-68047D8E9B3C}"/>
            </a:ext>
          </a:extLst>
        </xdr:cNvPr>
        <xdr:cNvCxnSpPr/>
      </xdr:nvCxnSpPr>
      <xdr:spPr>
        <a:xfrm flipV="1">
          <a:off x="14592300" y="13276675"/>
          <a:ext cx="889000" cy="1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2B2BDCD6-8B80-408B-B8BD-22B095EDC2C4}"/>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a16="http://schemas.microsoft.com/office/drawing/2014/main" id="{53316A74-D29A-4A6E-9D93-496800FE5FD3}"/>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98899</xdr:rowOff>
    </xdr:from>
    <xdr:to>
      <xdr:col>76</xdr:col>
      <xdr:colOff>114300</xdr:colOff>
      <xdr:row>78</xdr:row>
      <xdr:rowOff>39408</xdr:rowOff>
    </xdr:to>
    <xdr:cxnSp macro="">
      <xdr:nvCxnSpPr>
        <xdr:cNvPr id="634" name="直線コネクタ 633">
          <a:extLst>
            <a:ext uri="{FF2B5EF4-FFF2-40B4-BE49-F238E27FC236}">
              <a16:creationId xmlns:a16="http://schemas.microsoft.com/office/drawing/2014/main" id="{1E0F67CE-1896-4759-9075-7FE7B5520000}"/>
            </a:ext>
          </a:extLst>
        </xdr:cNvPr>
        <xdr:cNvCxnSpPr/>
      </xdr:nvCxnSpPr>
      <xdr:spPr>
        <a:xfrm>
          <a:off x="13703300" y="13129099"/>
          <a:ext cx="889000" cy="2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CE9D9F2D-7458-446B-92B7-9E3D188ACEED}"/>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CD94AF96-2544-489E-8110-2C5CBCB77231}"/>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24628</xdr:rowOff>
    </xdr:from>
    <xdr:to>
      <xdr:col>71</xdr:col>
      <xdr:colOff>177800</xdr:colOff>
      <xdr:row>76</xdr:row>
      <xdr:rowOff>98899</xdr:rowOff>
    </xdr:to>
    <xdr:cxnSp macro="">
      <xdr:nvCxnSpPr>
        <xdr:cNvPr id="637" name="直線コネクタ 636">
          <a:extLst>
            <a:ext uri="{FF2B5EF4-FFF2-40B4-BE49-F238E27FC236}">
              <a16:creationId xmlns:a16="http://schemas.microsoft.com/office/drawing/2014/main" id="{E39F2AC3-B5D4-4A26-B743-85560CC6D013}"/>
            </a:ext>
          </a:extLst>
        </xdr:cNvPr>
        <xdr:cNvCxnSpPr/>
      </xdr:nvCxnSpPr>
      <xdr:spPr>
        <a:xfrm>
          <a:off x="12814300" y="13054828"/>
          <a:ext cx="889000" cy="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3D63593A-776B-44BD-9DA9-2BC29DE74992}"/>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9" name="テキスト ボックス 638">
          <a:extLst>
            <a:ext uri="{FF2B5EF4-FFF2-40B4-BE49-F238E27FC236}">
              <a16:creationId xmlns:a16="http://schemas.microsoft.com/office/drawing/2014/main" id="{8B29FD23-AA44-4497-B8CA-CC055BD3CE1E}"/>
            </a:ext>
          </a:extLst>
        </xdr:cNvPr>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FF340D7E-4122-409A-8869-4885DC404E81}"/>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1" name="テキスト ボックス 640">
          <a:extLst>
            <a:ext uri="{FF2B5EF4-FFF2-40B4-BE49-F238E27FC236}">
              <a16:creationId xmlns:a16="http://schemas.microsoft.com/office/drawing/2014/main" id="{2FE5DBB8-307C-4307-BB14-E536F3CABC11}"/>
            </a:ext>
          </a:extLst>
        </xdr:cNvPr>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4AC888A8-D6BB-48B4-ADA3-BB706426DA1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BD87BCF2-4B3C-4D75-AE0A-EB50135F542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C8279B31-3C88-42CF-9B1B-65D10C4A808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EEF313E2-B3F5-4A65-99AF-AEF1A14CA6F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8DBC7E0A-F23B-448F-B735-155E38225B3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39746</xdr:rowOff>
    </xdr:from>
    <xdr:to>
      <xdr:col>85</xdr:col>
      <xdr:colOff>177800</xdr:colOff>
      <xdr:row>72</xdr:row>
      <xdr:rowOff>141346</xdr:rowOff>
    </xdr:to>
    <xdr:sp macro="" textlink="">
      <xdr:nvSpPr>
        <xdr:cNvPr id="647" name="楕円 646">
          <a:extLst>
            <a:ext uri="{FF2B5EF4-FFF2-40B4-BE49-F238E27FC236}">
              <a16:creationId xmlns:a16="http://schemas.microsoft.com/office/drawing/2014/main" id="{6CEE84F3-7A0E-4001-BD5B-6C40C76550A0}"/>
            </a:ext>
          </a:extLst>
        </xdr:cNvPr>
        <xdr:cNvSpPr/>
      </xdr:nvSpPr>
      <xdr:spPr>
        <a:xfrm>
          <a:off x="16268700" y="1238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164223</xdr:rowOff>
    </xdr:from>
    <xdr:ext cx="599010" cy="259045"/>
    <xdr:sp macro="" textlink="">
      <xdr:nvSpPr>
        <xdr:cNvPr id="648" name="災害復旧費該当値テキスト">
          <a:extLst>
            <a:ext uri="{FF2B5EF4-FFF2-40B4-BE49-F238E27FC236}">
              <a16:creationId xmlns:a16="http://schemas.microsoft.com/office/drawing/2014/main" id="{33E7DE4F-03F6-452D-B527-D4534B4056E7}"/>
            </a:ext>
          </a:extLst>
        </xdr:cNvPr>
        <xdr:cNvSpPr txBox="1"/>
      </xdr:nvSpPr>
      <xdr:spPr>
        <a:xfrm>
          <a:off x="16370300" y="1233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24225</xdr:rowOff>
    </xdr:from>
    <xdr:to>
      <xdr:col>81</xdr:col>
      <xdr:colOff>101600</xdr:colOff>
      <xdr:row>77</xdr:row>
      <xdr:rowOff>125825</xdr:rowOff>
    </xdr:to>
    <xdr:sp macro="" textlink="">
      <xdr:nvSpPr>
        <xdr:cNvPr id="649" name="楕円 648">
          <a:extLst>
            <a:ext uri="{FF2B5EF4-FFF2-40B4-BE49-F238E27FC236}">
              <a16:creationId xmlns:a16="http://schemas.microsoft.com/office/drawing/2014/main" id="{957E8C94-64BE-4886-8BF8-ACB395F2ED5A}"/>
            </a:ext>
          </a:extLst>
        </xdr:cNvPr>
        <xdr:cNvSpPr/>
      </xdr:nvSpPr>
      <xdr:spPr>
        <a:xfrm>
          <a:off x="15430500" y="132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142352</xdr:rowOff>
    </xdr:from>
    <xdr:ext cx="534377" cy="259045"/>
    <xdr:sp macro="" textlink="">
      <xdr:nvSpPr>
        <xdr:cNvPr id="650" name="テキスト ボックス 649">
          <a:extLst>
            <a:ext uri="{FF2B5EF4-FFF2-40B4-BE49-F238E27FC236}">
              <a16:creationId xmlns:a16="http://schemas.microsoft.com/office/drawing/2014/main" id="{1868202C-B30B-44D6-A16E-84F91E42B790}"/>
            </a:ext>
          </a:extLst>
        </xdr:cNvPr>
        <xdr:cNvSpPr txBox="1"/>
      </xdr:nvSpPr>
      <xdr:spPr>
        <a:xfrm>
          <a:off x="15214111" y="130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160058</xdr:rowOff>
    </xdr:from>
    <xdr:to>
      <xdr:col>76</xdr:col>
      <xdr:colOff>165100</xdr:colOff>
      <xdr:row>78</xdr:row>
      <xdr:rowOff>90208</xdr:rowOff>
    </xdr:to>
    <xdr:sp macro="" textlink="">
      <xdr:nvSpPr>
        <xdr:cNvPr id="651" name="楕円 650">
          <a:extLst>
            <a:ext uri="{FF2B5EF4-FFF2-40B4-BE49-F238E27FC236}">
              <a16:creationId xmlns:a16="http://schemas.microsoft.com/office/drawing/2014/main" id="{76C23695-B962-4190-99C9-F5E9DA34B670}"/>
            </a:ext>
          </a:extLst>
        </xdr:cNvPr>
        <xdr:cNvSpPr/>
      </xdr:nvSpPr>
      <xdr:spPr>
        <a:xfrm>
          <a:off x="14541500" y="133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106735</xdr:rowOff>
    </xdr:from>
    <xdr:ext cx="534377" cy="259045"/>
    <xdr:sp macro="" textlink="">
      <xdr:nvSpPr>
        <xdr:cNvPr id="652" name="テキスト ボックス 651">
          <a:extLst>
            <a:ext uri="{FF2B5EF4-FFF2-40B4-BE49-F238E27FC236}">
              <a16:creationId xmlns:a16="http://schemas.microsoft.com/office/drawing/2014/main" id="{F01DB9D2-A331-4EA0-B052-E1BC68781A8D}"/>
            </a:ext>
          </a:extLst>
        </xdr:cNvPr>
        <xdr:cNvSpPr txBox="1"/>
      </xdr:nvSpPr>
      <xdr:spPr>
        <a:xfrm>
          <a:off x="14325111" y="1313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48099</xdr:rowOff>
    </xdr:from>
    <xdr:to>
      <xdr:col>72</xdr:col>
      <xdr:colOff>38100</xdr:colOff>
      <xdr:row>76</xdr:row>
      <xdr:rowOff>149699</xdr:rowOff>
    </xdr:to>
    <xdr:sp macro="" textlink="">
      <xdr:nvSpPr>
        <xdr:cNvPr id="653" name="楕円 652">
          <a:extLst>
            <a:ext uri="{FF2B5EF4-FFF2-40B4-BE49-F238E27FC236}">
              <a16:creationId xmlns:a16="http://schemas.microsoft.com/office/drawing/2014/main" id="{8C0F413B-E5CD-44E2-B65C-575395A8D038}"/>
            </a:ext>
          </a:extLst>
        </xdr:cNvPr>
        <xdr:cNvSpPr/>
      </xdr:nvSpPr>
      <xdr:spPr>
        <a:xfrm>
          <a:off x="13652500" y="130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166226</xdr:rowOff>
    </xdr:from>
    <xdr:ext cx="534377" cy="259045"/>
    <xdr:sp macro="" textlink="">
      <xdr:nvSpPr>
        <xdr:cNvPr id="654" name="テキスト ボックス 653">
          <a:extLst>
            <a:ext uri="{FF2B5EF4-FFF2-40B4-BE49-F238E27FC236}">
              <a16:creationId xmlns:a16="http://schemas.microsoft.com/office/drawing/2014/main" id="{BAC6ACD0-5717-4941-B3E9-F0B0B32E9E68}"/>
            </a:ext>
          </a:extLst>
        </xdr:cNvPr>
        <xdr:cNvSpPr txBox="1"/>
      </xdr:nvSpPr>
      <xdr:spPr>
        <a:xfrm>
          <a:off x="13436111" y="1285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145277</xdr:rowOff>
    </xdr:from>
    <xdr:to>
      <xdr:col>67</xdr:col>
      <xdr:colOff>101600</xdr:colOff>
      <xdr:row>76</xdr:row>
      <xdr:rowOff>75428</xdr:rowOff>
    </xdr:to>
    <xdr:sp macro="" textlink="">
      <xdr:nvSpPr>
        <xdr:cNvPr id="655" name="楕円 654">
          <a:extLst>
            <a:ext uri="{FF2B5EF4-FFF2-40B4-BE49-F238E27FC236}">
              <a16:creationId xmlns:a16="http://schemas.microsoft.com/office/drawing/2014/main" id="{4AAE9A40-AE28-4F90-86B5-9EA6BE17E012}"/>
            </a:ext>
          </a:extLst>
        </xdr:cNvPr>
        <xdr:cNvSpPr/>
      </xdr:nvSpPr>
      <xdr:spPr>
        <a:xfrm>
          <a:off x="12763500" y="130040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91954</xdr:rowOff>
    </xdr:from>
    <xdr:ext cx="599010" cy="259045"/>
    <xdr:sp macro="" textlink="">
      <xdr:nvSpPr>
        <xdr:cNvPr id="656" name="テキスト ボックス 655">
          <a:extLst>
            <a:ext uri="{FF2B5EF4-FFF2-40B4-BE49-F238E27FC236}">
              <a16:creationId xmlns:a16="http://schemas.microsoft.com/office/drawing/2014/main" id="{DC72B380-9CAD-4502-AE1A-0C17AE15974E}"/>
            </a:ext>
          </a:extLst>
        </xdr:cNvPr>
        <xdr:cNvSpPr txBox="1"/>
      </xdr:nvSpPr>
      <xdr:spPr>
        <a:xfrm>
          <a:off x="12514795" y="1277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C71B031D-3066-42E9-A535-13096B08F9B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9E715222-9510-4AB2-8061-66E2C891986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B29745DC-F89D-4FF3-96B9-692494E9D1A5}"/>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B0DB91FE-3655-405B-8B2F-D00B709B6DA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5B7217C-1E39-4100-9D98-989D5D99927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D4254EF6-D007-4DC4-8DD3-BB8FE5FA877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D842961F-6A64-4831-BC7C-44231824005B}"/>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9F67C7E4-52BE-4EAD-AEF2-623289F0FAC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9511AC2E-D5D2-4E35-9B7A-B357ACB51B4A}"/>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4F730B5B-473D-4B6F-A704-CA990786BEF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D7DD1534-08F1-40F2-8A68-C7F0523C62A8}"/>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4262C42C-5FDC-4FFA-96A1-DBD0B7B86F72}"/>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36C44D49-536E-40D5-9946-49A8F71F55DE}"/>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BDA8FF81-57B6-4A41-9223-D9DB625A6A56}"/>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D61DF055-6414-47A2-BC9A-2146C52AEACE}"/>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6AAC53F0-33D5-4267-98B9-FBF3C4158925}"/>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F8F79F50-4F5C-4BE8-A29C-BD50013EFB9E}"/>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6E68C3A1-7504-4B6C-8CAC-4F4A52C10F66}"/>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E2D2D955-64F2-48E0-9B78-9EAC92D582E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F2BD1A8E-A692-4BE3-A623-9071696D9B3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B4CCE1C3-4DE9-4F33-AF91-92347EE56B9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F5423B39-576C-47AB-BB68-7C5A9B09AD92}"/>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2923F309-FA69-4777-ACBF-F8AAC3709999}"/>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18EFA8AC-9D5E-4290-907D-04E20FD2B2D9}"/>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FE8D4131-8148-4221-941D-E77611FD3961}"/>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EC0596A6-5C29-4D78-81E6-914258AB0BCB}"/>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107916</xdr:rowOff>
    </xdr:from>
    <xdr:to>
      <xdr:col>85</xdr:col>
      <xdr:colOff>127000</xdr:colOff>
      <xdr:row>96</xdr:row>
      <xdr:rowOff>130057</xdr:rowOff>
    </xdr:to>
    <xdr:cxnSp macro="">
      <xdr:nvCxnSpPr>
        <xdr:cNvPr id="683" name="直線コネクタ 682">
          <a:extLst>
            <a:ext uri="{FF2B5EF4-FFF2-40B4-BE49-F238E27FC236}">
              <a16:creationId xmlns:a16="http://schemas.microsoft.com/office/drawing/2014/main" id="{825C4AF9-157B-40F5-A69B-631FBF1DD179}"/>
            </a:ext>
          </a:extLst>
        </xdr:cNvPr>
        <xdr:cNvCxnSpPr/>
      </xdr:nvCxnSpPr>
      <xdr:spPr>
        <a:xfrm flipV="1">
          <a:off x="15481300" y="16567116"/>
          <a:ext cx="8382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8BD81524-03E5-498E-906B-286CB1BEC4CA}"/>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2DF46A20-1F60-4FDD-9261-6BABE284EBD7}"/>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130057</xdr:rowOff>
    </xdr:from>
    <xdr:to>
      <xdr:col>81</xdr:col>
      <xdr:colOff>50800</xdr:colOff>
      <xdr:row>96</xdr:row>
      <xdr:rowOff>139869</xdr:rowOff>
    </xdr:to>
    <xdr:cxnSp macro="">
      <xdr:nvCxnSpPr>
        <xdr:cNvPr id="686" name="直線コネクタ 685">
          <a:extLst>
            <a:ext uri="{FF2B5EF4-FFF2-40B4-BE49-F238E27FC236}">
              <a16:creationId xmlns:a16="http://schemas.microsoft.com/office/drawing/2014/main" id="{7D140C24-C298-40F8-A349-CA8C0FAF0311}"/>
            </a:ext>
          </a:extLst>
        </xdr:cNvPr>
        <xdr:cNvCxnSpPr/>
      </xdr:nvCxnSpPr>
      <xdr:spPr>
        <a:xfrm flipV="1">
          <a:off x="14592300" y="16589257"/>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4A3D641-788E-4639-81EA-6E83BFED4BC3}"/>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BA0A59DD-F541-4295-AC6A-29BB1FAAC82E}"/>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139869</xdr:rowOff>
    </xdr:from>
    <xdr:to>
      <xdr:col>76</xdr:col>
      <xdr:colOff>114300</xdr:colOff>
      <xdr:row>97</xdr:row>
      <xdr:rowOff>8333</xdr:rowOff>
    </xdr:to>
    <xdr:cxnSp macro="">
      <xdr:nvCxnSpPr>
        <xdr:cNvPr id="689" name="直線コネクタ 688">
          <a:extLst>
            <a:ext uri="{FF2B5EF4-FFF2-40B4-BE49-F238E27FC236}">
              <a16:creationId xmlns:a16="http://schemas.microsoft.com/office/drawing/2014/main" id="{FC76284D-FE0B-4EC7-930E-CF36FC712605}"/>
            </a:ext>
          </a:extLst>
        </xdr:cNvPr>
        <xdr:cNvCxnSpPr/>
      </xdr:nvCxnSpPr>
      <xdr:spPr>
        <a:xfrm flipV="1">
          <a:off x="13703300" y="16599069"/>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5A8F50C1-5059-4F6E-B673-CCA6608B13BF}"/>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55747927-09DA-40F8-BC50-F050BFD6BDC5}"/>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8333</xdr:rowOff>
    </xdr:from>
    <xdr:to>
      <xdr:col>71</xdr:col>
      <xdr:colOff>177800</xdr:colOff>
      <xdr:row>97</xdr:row>
      <xdr:rowOff>23237</xdr:rowOff>
    </xdr:to>
    <xdr:cxnSp macro="">
      <xdr:nvCxnSpPr>
        <xdr:cNvPr id="692" name="直線コネクタ 691">
          <a:extLst>
            <a:ext uri="{FF2B5EF4-FFF2-40B4-BE49-F238E27FC236}">
              <a16:creationId xmlns:a16="http://schemas.microsoft.com/office/drawing/2014/main" id="{ADC5247B-1910-4A18-9C84-B57F20774389}"/>
            </a:ext>
          </a:extLst>
        </xdr:cNvPr>
        <xdr:cNvCxnSpPr/>
      </xdr:nvCxnSpPr>
      <xdr:spPr>
        <a:xfrm flipV="1">
          <a:off x="12814300" y="1663898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EBE18065-6D1B-4DC1-B145-2F80CE3F6D9C}"/>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9D3BE258-BBB0-47BF-9962-07CA31FA7F34}"/>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FF62DD95-93CE-42E4-B6D3-5105221A8271}"/>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28FAD847-3C5F-497F-AA36-7724E786F6D2}"/>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FD1EE804-2EF9-4B98-BB8D-E703E1095F1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C6129F8E-E4C9-43AD-A0F8-0D013DF3955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95C7360B-3372-4829-873F-E7B2E6C6583E}"/>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F99B68B6-4AB8-4593-9046-A6E67A99EA2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A9C3FFF-134A-4294-997A-610B098052E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57116</xdr:rowOff>
    </xdr:from>
    <xdr:to>
      <xdr:col>85</xdr:col>
      <xdr:colOff>177800</xdr:colOff>
      <xdr:row>96</xdr:row>
      <xdr:rowOff>158716</xdr:rowOff>
    </xdr:to>
    <xdr:sp macro="" textlink="">
      <xdr:nvSpPr>
        <xdr:cNvPr id="702" name="楕円 701">
          <a:extLst>
            <a:ext uri="{FF2B5EF4-FFF2-40B4-BE49-F238E27FC236}">
              <a16:creationId xmlns:a16="http://schemas.microsoft.com/office/drawing/2014/main" id="{EEDF8DA0-A874-4C38-98CA-05CCBE71314A}"/>
            </a:ext>
          </a:extLst>
        </xdr:cNvPr>
        <xdr:cNvSpPr/>
      </xdr:nvSpPr>
      <xdr:spPr>
        <a:xfrm>
          <a:off x="16268700" y="165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35543</xdr:rowOff>
    </xdr:from>
    <xdr:ext cx="534377" cy="259045"/>
    <xdr:sp macro="" textlink="">
      <xdr:nvSpPr>
        <xdr:cNvPr id="703" name="公債費該当値テキスト">
          <a:extLst>
            <a:ext uri="{FF2B5EF4-FFF2-40B4-BE49-F238E27FC236}">
              <a16:creationId xmlns:a16="http://schemas.microsoft.com/office/drawing/2014/main" id="{990A7CC7-8EB9-481F-92CE-6E7AADDE989D}"/>
            </a:ext>
          </a:extLst>
        </xdr:cNvPr>
        <xdr:cNvSpPr txBox="1"/>
      </xdr:nvSpPr>
      <xdr:spPr>
        <a:xfrm>
          <a:off x="16370300" y="1649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79257</xdr:rowOff>
    </xdr:from>
    <xdr:to>
      <xdr:col>81</xdr:col>
      <xdr:colOff>101600</xdr:colOff>
      <xdr:row>97</xdr:row>
      <xdr:rowOff>9407</xdr:rowOff>
    </xdr:to>
    <xdr:sp macro="" textlink="">
      <xdr:nvSpPr>
        <xdr:cNvPr id="704" name="楕円 703">
          <a:extLst>
            <a:ext uri="{FF2B5EF4-FFF2-40B4-BE49-F238E27FC236}">
              <a16:creationId xmlns:a16="http://schemas.microsoft.com/office/drawing/2014/main" id="{9D90BFE0-F8D1-4F26-8671-2469E205D65B}"/>
            </a:ext>
          </a:extLst>
        </xdr:cNvPr>
        <xdr:cNvSpPr/>
      </xdr:nvSpPr>
      <xdr:spPr>
        <a:xfrm>
          <a:off x="15430500" y="165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25934</xdr:rowOff>
    </xdr:from>
    <xdr:ext cx="534377" cy="259045"/>
    <xdr:sp macro="" textlink="">
      <xdr:nvSpPr>
        <xdr:cNvPr id="705" name="テキスト ボックス 704">
          <a:extLst>
            <a:ext uri="{FF2B5EF4-FFF2-40B4-BE49-F238E27FC236}">
              <a16:creationId xmlns:a16="http://schemas.microsoft.com/office/drawing/2014/main" id="{05FC65AC-96BF-43A9-B484-FC2C3DAC0203}"/>
            </a:ext>
          </a:extLst>
        </xdr:cNvPr>
        <xdr:cNvSpPr txBox="1"/>
      </xdr:nvSpPr>
      <xdr:spPr>
        <a:xfrm>
          <a:off x="15214111" y="163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89069</xdr:rowOff>
    </xdr:from>
    <xdr:to>
      <xdr:col>76</xdr:col>
      <xdr:colOff>165100</xdr:colOff>
      <xdr:row>97</xdr:row>
      <xdr:rowOff>19219</xdr:rowOff>
    </xdr:to>
    <xdr:sp macro="" textlink="">
      <xdr:nvSpPr>
        <xdr:cNvPr id="706" name="楕円 705">
          <a:extLst>
            <a:ext uri="{FF2B5EF4-FFF2-40B4-BE49-F238E27FC236}">
              <a16:creationId xmlns:a16="http://schemas.microsoft.com/office/drawing/2014/main" id="{B478FE7E-E14C-4BE9-994A-E46E9B59AA85}"/>
            </a:ext>
          </a:extLst>
        </xdr:cNvPr>
        <xdr:cNvSpPr/>
      </xdr:nvSpPr>
      <xdr:spPr>
        <a:xfrm>
          <a:off x="14541500" y="165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35746</xdr:rowOff>
    </xdr:from>
    <xdr:ext cx="534377" cy="259045"/>
    <xdr:sp macro="" textlink="">
      <xdr:nvSpPr>
        <xdr:cNvPr id="707" name="テキスト ボックス 706">
          <a:extLst>
            <a:ext uri="{FF2B5EF4-FFF2-40B4-BE49-F238E27FC236}">
              <a16:creationId xmlns:a16="http://schemas.microsoft.com/office/drawing/2014/main" id="{8BE276E4-CA83-4255-951D-4F7672230C34}"/>
            </a:ext>
          </a:extLst>
        </xdr:cNvPr>
        <xdr:cNvSpPr txBox="1"/>
      </xdr:nvSpPr>
      <xdr:spPr>
        <a:xfrm>
          <a:off x="14325111" y="1632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128983</xdr:rowOff>
    </xdr:from>
    <xdr:to>
      <xdr:col>72</xdr:col>
      <xdr:colOff>38100</xdr:colOff>
      <xdr:row>97</xdr:row>
      <xdr:rowOff>59133</xdr:rowOff>
    </xdr:to>
    <xdr:sp macro="" textlink="">
      <xdr:nvSpPr>
        <xdr:cNvPr id="708" name="楕円 707">
          <a:extLst>
            <a:ext uri="{FF2B5EF4-FFF2-40B4-BE49-F238E27FC236}">
              <a16:creationId xmlns:a16="http://schemas.microsoft.com/office/drawing/2014/main" id="{3C33ACAB-47B1-4E16-8DD6-5851BA33FCF3}"/>
            </a:ext>
          </a:extLst>
        </xdr:cNvPr>
        <xdr:cNvSpPr/>
      </xdr:nvSpPr>
      <xdr:spPr>
        <a:xfrm>
          <a:off x="13652500" y="165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50260</xdr:rowOff>
    </xdr:from>
    <xdr:ext cx="534377" cy="259045"/>
    <xdr:sp macro="" textlink="">
      <xdr:nvSpPr>
        <xdr:cNvPr id="709" name="テキスト ボックス 708">
          <a:extLst>
            <a:ext uri="{FF2B5EF4-FFF2-40B4-BE49-F238E27FC236}">
              <a16:creationId xmlns:a16="http://schemas.microsoft.com/office/drawing/2014/main" id="{B99E246F-25E4-4FB8-AF16-CFB3C62CC450}"/>
            </a:ext>
          </a:extLst>
        </xdr:cNvPr>
        <xdr:cNvSpPr txBox="1"/>
      </xdr:nvSpPr>
      <xdr:spPr>
        <a:xfrm>
          <a:off x="13436111" y="166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143887</xdr:rowOff>
    </xdr:from>
    <xdr:to>
      <xdr:col>67</xdr:col>
      <xdr:colOff>101600</xdr:colOff>
      <xdr:row>97</xdr:row>
      <xdr:rowOff>74037</xdr:rowOff>
    </xdr:to>
    <xdr:sp macro="" textlink="">
      <xdr:nvSpPr>
        <xdr:cNvPr id="710" name="楕円 709">
          <a:extLst>
            <a:ext uri="{FF2B5EF4-FFF2-40B4-BE49-F238E27FC236}">
              <a16:creationId xmlns:a16="http://schemas.microsoft.com/office/drawing/2014/main" id="{46B2DE7C-939B-4EFC-B040-A3984F6B4C38}"/>
            </a:ext>
          </a:extLst>
        </xdr:cNvPr>
        <xdr:cNvSpPr/>
      </xdr:nvSpPr>
      <xdr:spPr>
        <a:xfrm>
          <a:off x="12763500" y="166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65164</xdr:rowOff>
    </xdr:from>
    <xdr:ext cx="534377" cy="259045"/>
    <xdr:sp macro="" textlink="">
      <xdr:nvSpPr>
        <xdr:cNvPr id="711" name="テキスト ボックス 710">
          <a:extLst>
            <a:ext uri="{FF2B5EF4-FFF2-40B4-BE49-F238E27FC236}">
              <a16:creationId xmlns:a16="http://schemas.microsoft.com/office/drawing/2014/main" id="{585D54E7-3B01-4833-84B0-74ADE12CBC08}"/>
            </a:ext>
          </a:extLst>
        </xdr:cNvPr>
        <xdr:cNvSpPr txBox="1"/>
      </xdr:nvSpPr>
      <xdr:spPr>
        <a:xfrm>
          <a:off x="12547111" y="166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710F3EC4-F2E6-4D8E-AAB6-5D2F714C37A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8654888-F45E-4AC2-B953-EC6DF476D616}"/>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669A1B13-2BC8-4E4F-B25A-38726DB188E3}"/>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A978FB7C-55DC-44F7-8700-DC1646FE310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B72F015D-8044-494E-9027-EE867D74F2B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56013772-71BD-4B9F-8FCE-2A9B3DABD16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F8B2B469-2657-47DB-BBD2-9DC9229A501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5E937DF2-6967-40CA-8D0E-396B0F3C540B}"/>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4CBF1971-2649-44E8-B087-A50E9771240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BC2B5E9D-29A5-4379-BD4F-45974C3F526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DF0451A3-AE32-4DC0-BD3A-93A54F8C6228}"/>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FFFA4C3-3D52-402C-B588-E3A62F642577}"/>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EB694633-1A48-46D8-827E-4E4B44BD69A5}"/>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435E95E0-D022-42E9-B1D6-2971E1FF23E6}"/>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1DA04679-5FEC-4E6E-B7DB-1288489A78F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E655BD7E-2CF5-4BBD-80FB-6D40AD2971DC}"/>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766B3ED9-2D52-40CC-A910-D0604F1DB484}"/>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99C66C20-E1F5-44A7-AC7B-E003EAAA681B}"/>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EB5CCCA5-9F4C-46D0-ACB0-7774AE338F91}"/>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F20A8953-0A78-44D5-A71B-537443867139}"/>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D804EAFB-A464-40D2-93D4-448D7CD5056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998AC434-C086-46AE-93A2-51306CAB084E}"/>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A10CDD5C-CD15-4782-AB13-DEA6AEBB556C}"/>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F76BA549-50A6-48CB-9DB9-38A5FEB9AF74}"/>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84420175-0A7A-4310-9E13-3BCD58DA6CD5}"/>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5E78BBD2-05F6-4798-9736-91DBA65B10FF}"/>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51123AC0-6270-4835-B46C-FC8080C5AB86}"/>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904B7F84-C208-4DA9-AD11-ECB3D5186179}"/>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97161746-E430-41D3-84D4-26BEB97B7083}"/>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7ED72E0F-4426-4E64-B28B-60A59AFC0101}"/>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34C40FF-AFE3-4A58-8A6B-7F271F3A775E}"/>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2B8EB5BE-DE3E-48BB-BCA0-3BD3493D8663}"/>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5DCE046A-7C62-42B6-BD40-A21B3C72309E}"/>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339B4738-613A-45C0-851C-1151926E8E0B}"/>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35DAFE87-48D0-4867-9B45-791EFCD2805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DCB2F6E0-F164-49CD-BEE0-829C05FD1C23}"/>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A81EEA54-4256-4566-B746-A4AF89B74B1C}"/>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B4A3DD1E-E971-4EDE-8F1F-2CD2C92BDF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FDA57569-3359-48BB-8133-4443D46FD298}"/>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CF498F71-0DFE-4A42-B58F-8EA86C82E4FA}"/>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9667134F-4D20-4CA6-BEB2-0D03D67F69F6}"/>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AFC2E7E7-CA9D-4E89-859D-D5C81944267D}"/>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3ACF197-91D7-4617-8C22-497F5D02487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40F58612-B60B-4406-91AC-281A776F953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F00BC8DC-3581-49DC-AB4D-113C174B843A}"/>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AEDFEFB2-F91C-4C06-A8FD-2C32150C3EC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F7589AB1-B17E-45D8-ADC0-11F564233AEB}"/>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655F754D-A7AC-49F4-B16D-E2C0875C1184}"/>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B10437E6-8E92-44FB-9937-8C86FEB099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5228E470-FA61-472B-90F6-1E6086410F5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D9A46FC1-7424-45FC-97FA-A6E1AEFFAAFB}"/>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EB09CF8-4A4D-4460-B148-0DA04D9E8506}"/>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5BA5BCB1-8182-4D8C-929E-637B57A2D994}"/>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E3D91008-4575-4505-B05C-8DCF712A068A}"/>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C55AAAEC-4B9E-4CEA-AEBE-CFBD2723A849}"/>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4FC1A563-BEE7-4D72-B943-F99CD843EBE7}"/>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4B11277D-5171-4709-AFB8-492009B1F187}"/>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F3D314E7-8E97-4593-8B8E-2DBEE20FC8E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516B6795-320A-4FB4-BF81-3CC03606E16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DADD789-DFCD-4158-9ACA-85C4E0246B4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7974E867-B0F7-4E38-ACAA-7EE4B630B56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BAD38E23-C85E-4F6B-B3A4-63288C139CD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21E4A57B-9F3E-48EC-A5E3-8773DE8CBB5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8D624DF4-CAEC-4E85-A3CF-50313BB1CD9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CE5AA2B8-392B-440C-A7EF-FD75F8AE080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ADAA52B5-1C0E-4C97-A03E-6BA11EE19AA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A4E502A3-DA29-4641-B094-499B2DE4BCE8}"/>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944490F6-ED0C-499E-B2BC-178641970DB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BFF4AE9E-B49E-4BA5-9E95-01289579EBF1}"/>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45231DFD-7BEC-42C7-8AC2-51DB9146B54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C7677BA5-37DD-4EFE-A537-9BDFE910A3E7}"/>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2C463EC-3F91-4FF7-A43F-F091360E67F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D940CCFC-0034-4E28-AB14-10F89414CA69}"/>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5DF8D136-540F-4859-B54D-582406370C0A}"/>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8C34D09D-0333-471D-837B-769E70022E2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EE75A155-D293-4500-855A-48ACB65F05AA}"/>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233C25C8-2629-4DB3-9854-7E4BE6E6AC3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F86F0F1D-4724-4571-88C3-0BF04B19B944}"/>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C38E3B4C-C75B-4F42-8C28-B9DE7D03EDE4}"/>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B3CFF90B-865B-41D4-9BD1-4EE5BFB766BB}"/>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6CF5DCFB-916E-464A-9614-B7CAE61C0061}"/>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939F3AE8-23FB-494C-8387-C82258A23EE4}"/>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4428A323-F65E-4176-9E03-FA76FEED7712}"/>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73AE858E-F14E-4CE6-96F6-F834C304565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AE6E0245-C06C-4400-B1E1-58D7C558A731}"/>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CA708C36-F7F0-42EF-BCC4-479C5842A7BF}"/>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4235AAAE-B53D-4484-B984-219B75DA247A}"/>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832F741F-332C-4864-BE16-6480B4A76053}"/>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992262AE-6D7B-46D6-A8FA-1F111E1DA47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DCD71EC8-73B3-45E2-86DB-E029132B4B5F}"/>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896153B3-7532-4218-BB5F-5ED7E6665DF7}"/>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F84BDC6-5FAB-4084-A3CB-E66C2AFA6A6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B8FAF1A0-26D5-4075-8B50-0B3AA44FFA7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A4EE1C2F-9F6D-4AE1-B8F1-C20B980B324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6C3A798-AEF5-433E-840F-7B792927256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A250D8D8-90A9-4E06-824F-7BE01573436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7DC9A229-620B-4565-9487-14F7947AC82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39CE2881-8988-4EB2-AE52-25F75CC3C7A6}"/>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F63C4C7F-3E4B-48D7-9295-3B90201C9ECA}"/>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BA31AC84-A4B2-48FB-BE7B-FF18ECC76F37}"/>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510198CE-7393-4702-B680-F4640995986B}"/>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86DE6C2-7937-4E1C-B76E-5EEEA4C92003}"/>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ABD867D4-6305-4024-92C7-18103A70E02E}"/>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BB4F84BC-C942-461F-AEA2-92478F54166E}"/>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92DFA359-8456-44E4-9C35-04BC3DA9B7D5}"/>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339A796F-E4C4-428B-893F-30A453B591DF}"/>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16BD5D1A-EE21-40BD-A509-8B785BC191E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C170A4E3-B605-4EDC-9EF6-3E4CA2B3F1C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918C32B9-DC74-487A-AE2C-D4660A81432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農林水産業費は、前年度に比べ</a:t>
          </a:r>
          <a:r>
            <a:rPr kumimoji="1" lang="en-US" altLang="ja-JP" sz="1100">
              <a:solidFill>
                <a:schemeClr val="dk1"/>
              </a:solidFill>
              <a:effectLst/>
              <a:latin typeface="+mn-lt"/>
              <a:ea typeface="+mn-ea"/>
              <a:cs typeface="+mn-cs"/>
            </a:rPr>
            <a:t>19,522</a:t>
          </a:r>
          <a:r>
            <a:rPr kumimoji="1" lang="ja-JP" altLang="ja-JP" sz="1100">
              <a:solidFill>
                <a:schemeClr val="dk1"/>
              </a:solidFill>
              <a:effectLst/>
              <a:latin typeface="+mn-lt"/>
              <a:ea typeface="+mn-ea"/>
              <a:cs typeface="+mn-cs"/>
            </a:rPr>
            <a:t>円増加し住民一人当たりのコストが</a:t>
          </a:r>
          <a:r>
            <a:rPr kumimoji="1" lang="en-US" altLang="ja-JP" sz="1100">
              <a:solidFill>
                <a:schemeClr val="dk1"/>
              </a:solidFill>
              <a:effectLst/>
              <a:latin typeface="+mn-lt"/>
              <a:ea typeface="+mn-ea"/>
              <a:cs typeface="+mn-cs"/>
            </a:rPr>
            <a:t>101,747</a:t>
          </a:r>
          <a:r>
            <a:rPr kumimoji="1" lang="ja-JP" altLang="ja-JP" sz="1100">
              <a:solidFill>
                <a:schemeClr val="dk1"/>
              </a:solidFill>
              <a:effectLst/>
              <a:latin typeface="+mn-lt"/>
              <a:ea typeface="+mn-ea"/>
              <a:cs typeface="+mn-cs"/>
            </a:rPr>
            <a:t>円となり、類似団体を大きく上回っている。要因としては、地籍調査業務量の増加によるものである。</a:t>
          </a:r>
          <a:endParaRPr lang="ja-JP" altLang="ja-JP" sz="1400">
            <a:effectLst/>
          </a:endParaRPr>
        </a:p>
        <a:p>
          <a:r>
            <a:rPr kumimoji="1" lang="ja-JP" altLang="ja-JP" sz="1100">
              <a:solidFill>
                <a:schemeClr val="dk1"/>
              </a:solidFill>
              <a:effectLst/>
              <a:latin typeface="+mn-lt"/>
              <a:ea typeface="+mn-ea"/>
              <a:cs typeface="+mn-cs"/>
            </a:rPr>
            <a:t>　土木費は、前年度に比べ</a:t>
          </a:r>
          <a:r>
            <a:rPr kumimoji="1" lang="en-US" altLang="ja-JP" sz="1100">
              <a:solidFill>
                <a:schemeClr val="dk1"/>
              </a:solidFill>
              <a:effectLst/>
              <a:latin typeface="+mn-lt"/>
              <a:ea typeface="+mn-ea"/>
              <a:cs typeface="+mn-cs"/>
            </a:rPr>
            <a:t>44,552</a:t>
          </a:r>
          <a:r>
            <a:rPr kumimoji="1" lang="ja-JP" altLang="ja-JP" sz="1100">
              <a:solidFill>
                <a:schemeClr val="dk1"/>
              </a:solidFill>
              <a:effectLst/>
              <a:latin typeface="+mn-lt"/>
              <a:ea typeface="+mn-ea"/>
              <a:cs typeface="+mn-cs"/>
            </a:rPr>
            <a:t>円増加し住民一人当たりのコストが</a:t>
          </a:r>
          <a:r>
            <a:rPr kumimoji="1" lang="en-US" altLang="ja-JP" sz="1100">
              <a:solidFill>
                <a:schemeClr val="dk1"/>
              </a:solidFill>
              <a:effectLst/>
              <a:latin typeface="+mn-lt"/>
              <a:ea typeface="+mn-ea"/>
              <a:cs typeface="+mn-cs"/>
            </a:rPr>
            <a:t>108,834</a:t>
          </a:r>
          <a:r>
            <a:rPr kumimoji="1" lang="ja-JP" altLang="ja-JP" sz="1100">
              <a:solidFill>
                <a:schemeClr val="dk1"/>
              </a:solidFill>
              <a:effectLst/>
              <a:latin typeface="+mn-lt"/>
              <a:ea typeface="+mn-ea"/>
              <a:cs typeface="+mn-cs"/>
            </a:rPr>
            <a:t>円となり類似団体を上回る結果となった。要因としては、町道改良事業の増加や町営住宅屋上外壁改修工事の完了したことによる。</a:t>
          </a:r>
          <a:endParaRPr lang="ja-JP" altLang="ja-JP" sz="1400">
            <a:effectLst/>
          </a:endParaRPr>
        </a:p>
        <a:p>
          <a:r>
            <a:rPr kumimoji="1" lang="ja-JP" altLang="ja-JP" sz="1100">
              <a:solidFill>
                <a:schemeClr val="dk1"/>
              </a:solidFill>
              <a:effectLst/>
              <a:latin typeface="+mn-lt"/>
              <a:ea typeface="+mn-ea"/>
              <a:cs typeface="+mn-cs"/>
            </a:rPr>
            <a:t>　民生費については、住民税非課税世帯への臨時特別給付金や子育て世帯臨時特別給付金の影響による増加となっている。</a:t>
          </a:r>
          <a:endParaRPr lang="ja-JP" altLang="ja-JP" sz="1400">
            <a:effectLst/>
          </a:endParaRPr>
        </a:p>
        <a:p>
          <a:r>
            <a:rPr kumimoji="1" lang="ja-JP" altLang="ja-JP" sz="1100">
              <a:solidFill>
                <a:schemeClr val="dk1"/>
              </a:solidFill>
              <a:effectLst/>
              <a:latin typeface="+mn-lt"/>
              <a:ea typeface="+mn-ea"/>
              <a:cs typeface="+mn-cs"/>
            </a:rPr>
            <a:t>　災害復旧費は、令和２年７月豪雨災害の災害復旧により大幅に増加している。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C722C385-69EF-4128-B443-DD439E47BD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41C862D9-4429-4C83-9D49-290FC205E102}"/>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C742945F-71B6-4155-BA2E-13C4484456BC}"/>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7B147DE8-6CD4-42BF-A663-BBFB781C2597}"/>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37D15A10-E606-4D52-B65F-B53F03E2ECBF}"/>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9B23B67-4378-49C1-B796-B3EB494EDEA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9BDAA145-EB4B-4B4B-BEED-A93DE7DF4577}"/>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9741B7CD-5EE2-4CAD-A4BB-3EF2B6AD18A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4BD54643-C477-451B-8205-C1971570C886}"/>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6CD1F964-3840-435D-A5E6-18C1266468EA}"/>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7456A21A-B37A-4AFB-A646-DC988860BCC4}"/>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C7D81C6-E889-45F9-A549-0EE0335BA40E}"/>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E03199D6-802E-4460-94D0-ADCD9D72D8BE}"/>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財政調整基金残高は、平成２６年度までは標準財政規模比２０％程度で推移してきたが、平成２７年度に普通建設事業等、平成２８年度に平成２８年熊本地震事業等、平成２９年度に庁舎建設事業等、令和２年７月豪雨災害復旧事業等への充当により取崩し額が増加し、基金残高が減少したが、計画的な積立により過去数年でみると最高の残高となっている。</a:t>
          </a:r>
          <a:endParaRPr lang="ja-JP" altLang="ja-JP" sz="1200">
            <a:effectLst/>
          </a:endParaRPr>
        </a:p>
        <a:p>
          <a:r>
            <a:rPr kumimoji="1" lang="ja-JP" altLang="ja-JP" sz="1050">
              <a:solidFill>
                <a:schemeClr val="dk1"/>
              </a:solidFill>
              <a:effectLst/>
              <a:latin typeface="+mn-lt"/>
              <a:ea typeface="+mn-ea"/>
              <a:cs typeface="+mn-cs"/>
            </a:rPr>
            <a:t>　実質収支額は、経常収支比率が下がったことが影響していると考えられる。実質単年度収支は、事業の見直し等により黒字となっているが、今後も事業の見直しを行い歳出削減に努める必要がある。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8638FC1E-D230-429F-AF73-6834D26BA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75EEB483-9ECC-4194-B672-E169E0C25019}"/>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53702A1-3470-49FC-8E4A-C98D1D72EEB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FDECB99A-E51F-4F40-BC04-BACEF9BFF468}"/>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4302FA6-5A47-4514-BD94-9E4409FF12D7}"/>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EF0A4D5B-049E-4CB5-BABD-EC3559DAB3F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1653086A-7B18-46D3-AB24-3819AA6B4E24}"/>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B491012F-FE81-46C8-BF1E-DE4AD6756957}"/>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45D3C7CD-23C3-4007-8F7F-17E05EABBD2F}"/>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事業及び公営企業に赤字の会計はないものの、令和３年度の一般会計においては、財政調整基金を取崩して財源不足を補填しており、また、国民健康保険事業、介護保険事業及び農業集落排水事業については、一般会計からの基準外繰出金により赤字補填を行っている現状にある。独立採算の原則に立ち返った健全な事業運営を行うために、料金の見直しや徴収率の向上を進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6C42FE49-FD78-43C4-B7B3-94B5CB35E0A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56495E5C-8C94-484C-AA34-F5369B5F107B}"/>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3F1009BC-8753-41DF-AA5B-6AC3C39BA38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73AC6313-8A57-4916-B9B9-47F64849A614}"/>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AA6D4818-A2E1-40E3-B0CA-C65510CEBDA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F2EFE06D-9868-493B-995A-6BE87EF0EDBE}"/>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19F984FE-A4A0-4425-91FC-19F2D2B260EA}"/>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B85D8A53-9F5F-4318-A379-0405CB016551}"/>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93BF71E4-0879-4E27-80E0-AA3DB0AB4155}"/>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94E61E3E-B90E-409A-BF72-A6C47519B12E}"/>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7DB3FAC-2766-4518-8D02-6A81D04A84D1}"/>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65728</v>
          </cell>
          <cell r="F3">
            <v>116162</v>
          </cell>
        </row>
        <row r="5">
          <cell r="A5" t="str">
            <v xml:space="preserve"> H30</v>
          </cell>
          <cell r="D5">
            <v>90621</v>
          </cell>
          <cell r="F5">
            <v>121449</v>
          </cell>
        </row>
        <row r="7">
          <cell r="A7" t="str">
            <v xml:space="preserve"> R01</v>
          </cell>
          <cell r="D7">
            <v>184509</v>
          </cell>
          <cell r="F7">
            <v>145139</v>
          </cell>
        </row>
        <row r="9">
          <cell r="A9" t="str">
            <v xml:space="preserve"> R02</v>
          </cell>
          <cell r="D9">
            <v>91521</v>
          </cell>
          <cell r="F9">
            <v>125391</v>
          </cell>
        </row>
        <row r="11">
          <cell r="A11" t="str">
            <v xml:space="preserve"> R03</v>
          </cell>
          <cell r="D11">
            <v>132470</v>
          </cell>
          <cell r="F11">
            <v>138402</v>
          </cell>
        </row>
        <row r="18">
          <cell r="B18" t="str">
            <v>H29</v>
          </cell>
          <cell r="C18" t="str">
            <v>H30</v>
          </cell>
          <cell r="D18" t="str">
            <v>R01</v>
          </cell>
          <cell r="E18" t="str">
            <v>R02</v>
          </cell>
          <cell r="F18" t="str">
            <v>R03</v>
          </cell>
        </row>
        <row r="19">
          <cell r="A19" t="str">
            <v>実質収支額</v>
          </cell>
          <cell r="B19">
            <v>5.54</v>
          </cell>
          <cell r="C19">
            <v>7.4</v>
          </cell>
          <cell r="D19">
            <v>13.42</v>
          </cell>
          <cell r="E19">
            <v>9.93</v>
          </cell>
          <cell r="F19">
            <v>8.91</v>
          </cell>
        </row>
        <row r="20">
          <cell r="A20" t="str">
            <v>財政調整基金残高</v>
          </cell>
          <cell r="B20">
            <v>16.670000000000002</v>
          </cell>
          <cell r="C20">
            <v>16.09</v>
          </cell>
          <cell r="D20">
            <v>18.2</v>
          </cell>
          <cell r="E20">
            <v>17.78</v>
          </cell>
          <cell r="F20">
            <v>18.850000000000001</v>
          </cell>
        </row>
        <row r="21">
          <cell r="A21" t="str">
            <v>実質単年度収支</v>
          </cell>
          <cell r="B21">
            <v>-1.1299999999999999</v>
          </cell>
          <cell r="C21">
            <v>1.73</v>
          </cell>
          <cell r="D21">
            <v>7.88</v>
          </cell>
          <cell r="E21">
            <v>-2.0499999999999998</v>
          </cell>
          <cell r="F21">
            <v>1.9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坂本善三美術館特別会計</v>
          </cell>
          <cell r="B29" t="e">
            <v>#N/A</v>
          </cell>
          <cell r="C29">
            <v>0</v>
          </cell>
          <cell r="D29" t="e">
            <v>#N/A</v>
          </cell>
          <cell r="E29">
            <v>0</v>
          </cell>
          <cell r="F29" t="e">
            <v>#N/A</v>
          </cell>
          <cell r="G29">
            <v>0</v>
          </cell>
          <cell r="H29" t="e">
            <v>#N/A</v>
          </cell>
          <cell r="I29">
            <v>0</v>
          </cell>
          <cell r="J29" t="e">
            <v>#N/A</v>
          </cell>
          <cell r="K29">
            <v>0</v>
          </cell>
        </row>
        <row r="30">
          <cell r="A30" t="str">
            <v>小国町簡易水道特別会計</v>
          </cell>
          <cell r="B30" t="e">
            <v>#N/A</v>
          </cell>
          <cell r="C30">
            <v>0</v>
          </cell>
          <cell r="D30" t="e">
            <v>#N/A</v>
          </cell>
          <cell r="E30">
            <v>0</v>
          </cell>
          <cell r="F30" t="e">
            <v>#N/A</v>
          </cell>
          <cell r="G30">
            <v>0</v>
          </cell>
          <cell r="H30" t="e">
            <v>#N/A</v>
          </cell>
          <cell r="I30">
            <v>0</v>
          </cell>
          <cell r="J30" t="e">
            <v>#N/A</v>
          </cell>
          <cell r="K30">
            <v>0.01</v>
          </cell>
        </row>
        <row r="31">
          <cell r="A31" t="str">
            <v>小国町後期高齢者医療特別会計</v>
          </cell>
          <cell r="B31" t="e">
            <v>#N/A</v>
          </cell>
          <cell r="C31">
            <v>0.05</v>
          </cell>
          <cell r="D31" t="e">
            <v>#N/A</v>
          </cell>
          <cell r="E31">
            <v>0.05</v>
          </cell>
          <cell r="F31" t="e">
            <v>#N/A</v>
          </cell>
          <cell r="G31">
            <v>0.04</v>
          </cell>
          <cell r="H31" t="e">
            <v>#N/A</v>
          </cell>
          <cell r="I31">
            <v>0.03</v>
          </cell>
          <cell r="J31" t="e">
            <v>#N/A</v>
          </cell>
          <cell r="K31">
            <v>0.02</v>
          </cell>
        </row>
        <row r="32">
          <cell r="A32" t="str">
            <v>小国町農業集落排水事業特別会計</v>
          </cell>
          <cell r="B32" t="e">
            <v>#N/A</v>
          </cell>
          <cell r="C32">
            <v>0.04</v>
          </cell>
          <cell r="D32" t="e">
            <v>#N/A</v>
          </cell>
          <cell r="E32">
            <v>0.26</v>
          </cell>
          <cell r="F32" t="e">
            <v>#N/A</v>
          </cell>
          <cell r="G32">
            <v>0.11</v>
          </cell>
          <cell r="H32" t="e">
            <v>#N/A</v>
          </cell>
          <cell r="I32">
            <v>0.06</v>
          </cell>
          <cell r="J32" t="e">
            <v>#N/A</v>
          </cell>
          <cell r="K32">
            <v>0.11</v>
          </cell>
        </row>
        <row r="33">
          <cell r="A33" t="str">
            <v>小国町国民健康保険特別会計</v>
          </cell>
          <cell r="B33" t="e">
            <v>#N/A</v>
          </cell>
          <cell r="C33">
            <v>0.43</v>
          </cell>
          <cell r="D33" t="e">
            <v>#N/A</v>
          </cell>
          <cell r="E33">
            <v>0.41</v>
          </cell>
          <cell r="F33" t="e">
            <v>#N/A</v>
          </cell>
          <cell r="G33">
            <v>0.65</v>
          </cell>
          <cell r="H33" t="e">
            <v>#N/A</v>
          </cell>
          <cell r="I33">
            <v>0.27</v>
          </cell>
          <cell r="J33" t="e">
            <v>#N/A</v>
          </cell>
          <cell r="K33">
            <v>1.05</v>
          </cell>
        </row>
        <row r="34">
          <cell r="A34" t="str">
            <v>小国町介護保険特別会計</v>
          </cell>
          <cell r="B34" t="e">
            <v>#N/A</v>
          </cell>
          <cell r="C34">
            <v>0.75</v>
          </cell>
          <cell r="D34" t="e">
            <v>#N/A</v>
          </cell>
          <cell r="E34">
            <v>1.28</v>
          </cell>
          <cell r="F34" t="e">
            <v>#N/A</v>
          </cell>
          <cell r="G34">
            <v>2.94</v>
          </cell>
          <cell r="H34" t="e">
            <v>#N/A</v>
          </cell>
          <cell r="I34">
            <v>2.2999999999999998</v>
          </cell>
          <cell r="J34" t="e">
            <v>#N/A</v>
          </cell>
          <cell r="K34">
            <v>2.46</v>
          </cell>
        </row>
        <row r="35">
          <cell r="A35" t="str">
            <v>一般会計</v>
          </cell>
          <cell r="B35" t="e">
            <v>#N/A</v>
          </cell>
          <cell r="C35">
            <v>5.54</v>
          </cell>
          <cell r="D35" t="e">
            <v>#N/A</v>
          </cell>
          <cell r="E35">
            <v>7.39</v>
          </cell>
          <cell r="F35" t="e">
            <v>#N/A</v>
          </cell>
          <cell r="G35">
            <v>13.41</v>
          </cell>
          <cell r="H35" t="e">
            <v>#N/A</v>
          </cell>
          <cell r="I35">
            <v>9.92</v>
          </cell>
          <cell r="J35" t="e">
            <v>#N/A</v>
          </cell>
          <cell r="K35">
            <v>8.91</v>
          </cell>
        </row>
        <row r="36">
          <cell r="A36" t="str">
            <v>小国町水道事業会計</v>
          </cell>
          <cell r="B36" t="e">
            <v>#N/A</v>
          </cell>
          <cell r="C36">
            <v>18.47</v>
          </cell>
          <cell r="D36" t="e">
            <v>#N/A</v>
          </cell>
          <cell r="E36">
            <v>17.71</v>
          </cell>
          <cell r="F36" t="e">
            <v>#N/A</v>
          </cell>
          <cell r="G36">
            <v>18.38</v>
          </cell>
          <cell r="H36" t="e">
            <v>#N/A</v>
          </cell>
          <cell r="I36">
            <v>16.53</v>
          </cell>
          <cell r="J36" t="e">
            <v>#N/A</v>
          </cell>
          <cell r="K36">
            <v>14.1</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471</v>
          </cell>
          <cell r="G42">
            <v>482</v>
          </cell>
          <cell r="J42">
            <v>460</v>
          </cell>
          <cell r="M42">
            <v>455</v>
          </cell>
          <cell r="P42">
            <v>456</v>
          </cell>
        </row>
        <row r="43">
          <cell r="A43" t="str">
            <v>一時借入金の利子</v>
          </cell>
          <cell r="B43">
            <v>0</v>
          </cell>
          <cell r="E43">
            <v>0</v>
          </cell>
          <cell r="H43">
            <v>0</v>
          </cell>
          <cell r="K43">
            <v>0</v>
          </cell>
          <cell r="N43">
            <v>0</v>
          </cell>
        </row>
        <row r="44">
          <cell r="A44" t="str">
            <v>債務負担行為に基づく支出額</v>
          </cell>
          <cell r="B44">
            <v>155</v>
          </cell>
          <cell r="E44">
            <v>155</v>
          </cell>
          <cell r="H44">
            <v>20</v>
          </cell>
          <cell r="K44">
            <v>20</v>
          </cell>
          <cell r="N44">
            <v>20</v>
          </cell>
        </row>
        <row r="45">
          <cell r="A45" t="str">
            <v>組合等が起こした地方債の元利償還金に対する負担金等</v>
          </cell>
          <cell r="B45">
            <v>76</v>
          </cell>
          <cell r="E45">
            <v>60</v>
          </cell>
          <cell r="H45">
            <v>48</v>
          </cell>
          <cell r="K45">
            <v>42</v>
          </cell>
          <cell r="N45">
            <v>44</v>
          </cell>
        </row>
        <row r="46">
          <cell r="A46" t="str">
            <v>公営企業債の元利償還金に対する繰入金</v>
          </cell>
          <cell r="B46">
            <v>76</v>
          </cell>
          <cell r="E46">
            <v>81</v>
          </cell>
          <cell r="H46">
            <v>88</v>
          </cell>
          <cell r="K46">
            <v>82</v>
          </cell>
          <cell r="N46">
            <v>85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458</v>
          </cell>
          <cell r="E49">
            <v>473</v>
          </cell>
          <cell r="H49">
            <v>527</v>
          </cell>
          <cell r="K49">
            <v>533</v>
          </cell>
          <cell r="N49">
            <v>551</v>
          </cell>
        </row>
        <row r="50">
          <cell r="A50" t="str">
            <v>実質公債費比率の分子</v>
          </cell>
          <cell r="B50" t="e">
            <v>#N/A</v>
          </cell>
          <cell r="C50">
            <v>294</v>
          </cell>
          <cell r="D50" t="e">
            <v>#N/A</v>
          </cell>
          <cell r="E50" t="e">
            <v>#N/A</v>
          </cell>
          <cell r="F50">
            <v>287</v>
          </cell>
          <cell r="G50" t="e">
            <v>#N/A</v>
          </cell>
          <cell r="H50" t="e">
            <v>#N/A</v>
          </cell>
          <cell r="I50">
            <v>223</v>
          </cell>
          <cell r="J50" t="e">
            <v>#N/A</v>
          </cell>
          <cell r="K50" t="e">
            <v>#N/A</v>
          </cell>
          <cell r="L50">
            <v>222</v>
          </cell>
          <cell r="M50" t="e">
            <v>#N/A</v>
          </cell>
          <cell r="N50" t="e">
            <v>#N/A</v>
          </cell>
          <cell r="O50">
            <v>244</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4883</v>
          </cell>
          <cell r="G56">
            <v>5136</v>
          </cell>
          <cell r="J56">
            <v>5138</v>
          </cell>
          <cell r="M56">
            <v>5141</v>
          </cell>
          <cell r="P56">
            <v>5320</v>
          </cell>
        </row>
        <row r="57">
          <cell r="A57" t="str">
            <v>充当可能特定歳入</v>
          </cell>
          <cell r="D57">
            <v>246</v>
          </cell>
          <cell r="G57">
            <v>263</v>
          </cell>
          <cell r="J57">
            <v>354</v>
          </cell>
          <cell r="M57">
            <v>337</v>
          </cell>
          <cell r="P57">
            <v>392</v>
          </cell>
        </row>
        <row r="58">
          <cell r="A58" t="str">
            <v>充当可能基金</v>
          </cell>
          <cell r="D58">
            <v>1040</v>
          </cell>
          <cell r="G58">
            <v>959</v>
          </cell>
          <cell r="J58">
            <v>1028</v>
          </cell>
          <cell r="M58">
            <v>1209</v>
          </cell>
          <cell r="P58">
            <v>1500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78</v>
          </cell>
          <cell r="E62">
            <v>38</v>
          </cell>
          <cell r="H62">
            <v>7</v>
          </cell>
          <cell r="K62">
            <v>1</v>
          </cell>
          <cell r="N62" t="str">
            <v>-</v>
          </cell>
        </row>
        <row r="63">
          <cell r="A63" t="str">
            <v>組合等負担等見込額</v>
          </cell>
          <cell r="B63">
            <v>325</v>
          </cell>
          <cell r="E63">
            <v>265</v>
          </cell>
          <cell r="H63">
            <v>174</v>
          </cell>
          <cell r="K63">
            <v>193</v>
          </cell>
          <cell r="N63">
            <v>198</v>
          </cell>
        </row>
        <row r="64">
          <cell r="A64" t="str">
            <v>公営企業債等繰入見込額</v>
          </cell>
          <cell r="B64">
            <v>1017</v>
          </cell>
          <cell r="E64">
            <v>1023</v>
          </cell>
          <cell r="H64">
            <v>978</v>
          </cell>
          <cell r="K64">
            <v>939</v>
          </cell>
          <cell r="N64">
            <v>920</v>
          </cell>
        </row>
        <row r="65">
          <cell r="A65" t="str">
            <v>債務負担行為に基づく支出予定額</v>
          </cell>
          <cell r="B65">
            <v>251</v>
          </cell>
          <cell r="E65">
            <v>102</v>
          </cell>
          <cell r="H65">
            <v>84</v>
          </cell>
          <cell r="K65">
            <v>66</v>
          </cell>
          <cell r="N65">
            <v>48</v>
          </cell>
        </row>
        <row r="66">
          <cell r="A66" t="str">
            <v>一般会計等に係る地方債の現在高</v>
          </cell>
          <cell r="B66">
            <v>5496</v>
          </cell>
          <cell r="E66">
            <v>5898</v>
          </cell>
          <cell r="H66">
            <v>6233</v>
          </cell>
          <cell r="K66">
            <v>6199</v>
          </cell>
          <cell r="N66">
            <v>6198</v>
          </cell>
        </row>
        <row r="67">
          <cell r="A67" t="str">
            <v>将来負担比率の分子</v>
          </cell>
          <cell r="B67" t="e">
            <v>#N/A</v>
          </cell>
          <cell r="C67">
            <v>997</v>
          </cell>
          <cell r="D67" t="e">
            <v>#N/A</v>
          </cell>
          <cell r="E67" t="e">
            <v>#N/A</v>
          </cell>
          <cell r="F67">
            <v>967</v>
          </cell>
          <cell r="G67" t="e">
            <v>#N/A</v>
          </cell>
          <cell r="H67" t="e">
            <v>#N/A</v>
          </cell>
          <cell r="I67">
            <v>958</v>
          </cell>
          <cell r="J67" t="e">
            <v>#N/A</v>
          </cell>
          <cell r="K67" t="e">
            <v>#N/A</v>
          </cell>
          <cell r="L67">
            <v>710</v>
          </cell>
          <cell r="M67" t="e">
            <v>#N/A</v>
          </cell>
          <cell r="N67" t="e">
            <v>#N/A</v>
          </cell>
          <cell r="O67">
            <v>151</v>
          </cell>
          <cell r="P67" t="e">
            <v>#N/A</v>
          </cell>
        </row>
        <row r="71">
          <cell r="B71" t="str">
            <v>R01</v>
          </cell>
          <cell r="C71" t="str">
            <v>R02</v>
          </cell>
          <cell r="D71" t="str">
            <v>R03</v>
          </cell>
        </row>
        <row r="72">
          <cell r="A72" t="str">
            <v>財政調整基金</v>
          </cell>
          <cell r="B72">
            <v>583</v>
          </cell>
          <cell r="C72">
            <v>606</v>
          </cell>
          <cell r="D72">
            <v>688</v>
          </cell>
        </row>
        <row r="73">
          <cell r="A73" t="str">
            <v>減債基金</v>
          </cell>
          <cell r="B73">
            <v>84</v>
          </cell>
          <cell r="C73">
            <v>84</v>
          </cell>
          <cell r="D73">
            <v>196</v>
          </cell>
        </row>
        <row r="74">
          <cell r="A74" t="str">
            <v>その他特定目的基金</v>
          </cell>
          <cell r="B74">
            <v>349</v>
          </cell>
          <cell r="C74">
            <v>492</v>
          </cell>
          <cell r="D74">
            <v>563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E3A8B-48D5-4249-A043-C687EF60FC84}">
  <sheetPr>
    <pageSetUpPr fitToPage="1"/>
  </sheetPr>
  <dimension ref="A1:DO56"/>
  <sheetViews>
    <sheetView showGridLines="0" tabSelected="1" topLeftCell="A25" workbookViewId="0">
      <selection activeCell="BD41" sqref="BD41"/>
    </sheetView>
  </sheetViews>
  <sheetFormatPr defaultColWidth="0" defaultRowHeight="11.25" customHeight="1"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8824694</v>
      </c>
      <c r="BO4" s="92"/>
      <c r="BP4" s="92"/>
      <c r="BQ4" s="92"/>
      <c r="BR4" s="92"/>
      <c r="BS4" s="92"/>
      <c r="BT4" s="92"/>
      <c r="BU4" s="93"/>
      <c r="BV4" s="91">
        <v>7327684</v>
      </c>
      <c r="BW4" s="92"/>
      <c r="BX4" s="92"/>
      <c r="BY4" s="92"/>
      <c r="BZ4" s="92"/>
      <c r="CA4" s="92"/>
      <c r="CB4" s="92"/>
      <c r="CC4" s="93"/>
      <c r="CD4" s="94" t="s">
        <v>31</v>
      </c>
      <c r="CE4" s="95"/>
      <c r="CF4" s="95"/>
      <c r="CG4" s="95"/>
      <c r="CH4" s="95"/>
      <c r="CI4" s="95"/>
      <c r="CJ4" s="95"/>
      <c r="CK4" s="95"/>
      <c r="CL4" s="95"/>
      <c r="CM4" s="95"/>
      <c r="CN4" s="95"/>
      <c r="CO4" s="95"/>
      <c r="CP4" s="95"/>
      <c r="CQ4" s="95"/>
      <c r="CR4" s="95"/>
      <c r="CS4" s="96"/>
      <c r="CT4" s="97">
        <v>8.9</v>
      </c>
      <c r="CU4" s="98"/>
      <c r="CV4" s="98"/>
      <c r="CW4" s="98"/>
      <c r="CX4" s="98"/>
      <c r="CY4" s="98"/>
      <c r="CZ4" s="98"/>
      <c r="DA4" s="99"/>
      <c r="DB4" s="97">
        <v>9.9</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7976146</v>
      </c>
      <c r="BO5" s="114"/>
      <c r="BP5" s="114"/>
      <c r="BQ5" s="114"/>
      <c r="BR5" s="114"/>
      <c r="BS5" s="114"/>
      <c r="BT5" s="114"/>
      <c r="BU5" s="115"/>
      <c r="BV5" s="113">
        <v>6608979</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80.5</v>
      </c>
      <c r="CU5" s="120"/>
      <c r="CV5" s="120"/>
      <c r="CW5" s="120"/>
      <c r="CX5" s="120"/>
      <c r="CY5" s="120"/>
      <c r="CZ5" s="120"/>
      <c r="DA5" s="121"/>
      <c r="DB5" s="119">
        <v>87.6</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848548</v>
      </c>
      <c r="BO6" s="114"/>
      <c r="BP6" s="114"/>
      <c r="BQ6" s="114"/>
      <c r="BR6" s="114"/>
      <c r="BS6" s="114"/>
      <c r="BT6" s="114"/>
      <c r="BU6" s="115"/>
      <c r="BV6" s="113">
        <v>718705</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83.3</v>
      </c>
      <c r="CU6" s="133"/>
      <c r="CV6" s="133"/>
      <c r="CW6" s="133"/>
      <c r="CX6" s="133"/>
      <c r="CY6" s="133"/>
      <c r="CZ6" s="133"/>
      <c r="DA6" s="134"/>
      <c r="DB6" s="132">
        <v>90.1</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523394</v>
      </c>
      <c r="BO7" s="114"/>
      <c r="BP7" s="114"/>
      <c r="BQ7" s="114"/>
      <c r="BR7" s="114"/>
      <c r="BS7" s="114"/>
      <c r="BT7" s="114"/>
      <c r="BU7" s="115"/>
      <c r="BV7" s="113">
        <v>380573</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3647616</v>
      </c>
      <c r="CU7" s="114"/>
      <c r="CV7" s="114"/>
      <c r="CW7" s="114"/>
      <c r="CX7" s="114"/>
      <c r="CY7" s="114"/>
      <c r="CZ7" s="114"/>
      <c r="DA7" s="115"/>
      <c r="DB7" s="113">
        <v>3406256</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325154</v>
      </c>
      <c r="BO8" s="114"/>
      <c r="BP8" s="114"/>
      <c r="BQ8" s="114"/>
      <c r="BR8" s="114"/>
      <c r="BS8" s="114"/>
      <c r="BT8" s="114"/>
      <c r="BU8" s="115"/>
      <c r="BV8" s="113">
        <v>338132</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0.24</v>
      </c>
      <c r="CU8" s="149"/>
      <c r="CV8" s="149"/>
      <c r="CW8" s="149"/>
      <c r="CX8" s="149"/>
      <c r="CY8" s="149"/>
      <c r="CZ8" s="149"/>
      <c r="DA8" s="150"/>
      <c r="DB8" s="148">
        <v>0.25</v>
      </c>
      <c r="DC8" s="149"/>
      <c r="DD8" s="149"/>
      <c r="DE8" s="149"/>
      <c r="DF8" s="149"/>
      <c r="DG8" s="149"/>
      <c r="DH8" s="149"/>
      <c r="DI8" s="150"/>
    </row>
    <row r="9" spans="1:119" ht="18.75" customHeight="1" thickBot="1" x14ac:dyDescent="0.2">
      <c r="A9" s="63"/>
      <c r="B9" s="74" t="s">
        <v>49</v>
      </c>
      <c r="C9" s="75"/>
      <c r="D9" s="75"/>
      <c r="E9" s="75"/>
      <c r="F9" s="75"/>
      <c r="G9" s="75"/>
      <c r="H9" s="75"/>
      <c r="I9" s="75"/>
      <c r="J9" s="75"/>
      <c r="K9" s="151"/>
      <c r="L9" s="152" t="s">
        <v>50</v>
      </c>
      <c r="M9" s="153"/>
      <c r="N9" s="153"/>
      <c r="O9" s="153"/>
      <c r="P9" s="153"/>
      <c r="Q9" s="154"/>
      <c r="R9" s="155">
        <v>6590</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-12978</v>
      </c>
      <c r="BO9" s="114"/>
      <c r="BP9" s="114"/>
      <c r="BQ9" s="114"/>
      <c r="BR9" s="114"/>
      <c r="BS9" s="114"/>
      <c r="BT9" s="114"/>
      <c r="BU9" s="115"/>
      <c r="BV9" s="113">
        <v>-92015</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10.9</v>
      </c>
      <c r="CU9" s="120"/>
      <c r="CV9" s="120"/>
      <c r="CW9" s="120"/>
      <c r="CX9" s="120"/>
      <c r="CY9" s="120"/>
      <c r="CZ9" s="120"/>
      <c r="DA9" s="121"/>
      <c r="DB9" s="119">
        <v>11</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55</v>
      </c>
      <c r="M10" s="106"/>
      <c r="N10" s="106"/>
      <c r="O10" s="106"/>
      <c r="P10" s="106"/>
      <c r="Q10" s="107"/>
      <c r="R10" s="159">
        <v>7187</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57</v>
      </c>
      <c r="AV10" s="109"/>
      <c r="AW10" s="109"/>
      <c r="AX10" s="109"/>
      <c r="AY10" s="110" t="s">
        <v>58</v>
      </c>
      <c r="AZ10" s="111"/>
      <c r="BA10" s="111"/>
      <c r="BB10" s="111"/>
      <c r="BC10" s="111"/>
      <c r="BD10" s="111"/>
      <c r="BE10" s="111"/>
      <c r="BF10" s="111"/>
      <c r="BG10" s="111"/>
      <c r="BH10" s="111"/>
      <c r="BI10" s="111"/>
      <c r="BJ10" s="111"/>
      <c r="BK10" s="111"/>
      <c r="BL10" s="111"/>
      <c r="BM10" s="112"/>
      <c r="BN10" s="113">
        <v>182160</v>
      </c>
      <c r="BO10" s="114"/>
      <c r="BP10" s="114"/>
      <c r="BQ10" s="114"/>
      <c r="BR10" s="114"/>
      <c r="BS10" s="114"/>
      <c r="BT10" s="114"/>
      <c r="BU10" s="115"/>
      <c r="BV10" s="113">
        <v>222168</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57</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6730</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100000</v>
      </c>
      <c r="BO12" s="114"/>
      <c r="BP12" s="114"/>
      <c r="BQ12" s="114"/>
      <c r="BR12" s="114"/>
      <c r="BS12" s="114"/>
      <c r="BT12" s="114"/>
      <c r="BU12" s="115"/>
      <c r="BV12" s="113">
        <v>200000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6688</v>
      </c>
      <c r="S13" s="197"/>
      <c r="T13" s="197"/>
      <c r="U13" s="197"/>
      <c r="V13" s="198"/>
      <c r="W13" s="127" t="s">
        <v>74</v>
      </c>
      <c r="X13" s="128"/>
      <c r="Y13" s="128"/>
      <c r="Z13" s="128"/>
      <c r="AA13" s="128"/>
      <c r="AB13" s="123"/>
      <c r="AC13" s="159">
        <v>564</v>
      </c>
      <c r="AD13" s="160"/>
      <c r="AE13" s="160"/>
      <c r="AF13" s="160"/>
      <c r="AG13" s="199"/>
      <c r="AH13" s="159">
        <v>715</v>
      </c>
      <c r="AI13" s="160"/>
      <c r="AJ13" s="160"/>
      <c r="AK13" s="160"/>
      <c r="AL13" s="161"/>
      <c r="AM13" s="105" t="s">
        <v>75</v>
      </c>
      <c r="AN13" s="106"/>
      <c r="AO13" s="106"/>
      <c r="AP13" s="106"/>
      <c r="AQ13" s="106"/>
      <c r="AR13" s="106"/>
      <c r="AS13" s="106"/>
      <c r="AT13" s="107"/>
      <c r="AU13" s="108" t="s">
        <v>57</v>
      </c>
      <c r="AV13" s="109"/>
      <c r="AW13" s="109"/>
      <c r="AX13" s="109"/>
      <c r="AY13" s="110" t="s">
        <v>76</v>
      </c>
      <c r="AZ13" s="111"/>
      <c r="BA13" s="111"/>
      <c r="BB13" s="111"/>
      <c r="BC13" s="111"/>
      <c r="BD13" s="111"/>
      <c r="BE13" s="111"/>
      <c r="BF13" s="111"/>
      <c r="BG13" s="111"/>
      <c r="BH13" s="111"/>
      <c r="BI13" s="111"/>
      <c r="BJ13" s="111"/>
      <c r="BK13" s="111"/>
      <c r="BL13" s="111"/>
      <c r="BM13" s="112"/>
      <c r="BN13" s="113">
        <v>69182</v>
      </c>
      <c r="BO13" s="114"/>
      <c r="BP13" s="114"/>
      <c r="BQ13" s="114"/>
      <c r="BR13" s="114"/>
      <c r="BS13" s="114"/>
      <c r="BT13" s="114"/>
      <c r="BU13" s="115"/>
      <c r="BV13" s="113">
        <v>-69847</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7.7</v>
      </c>
      <c r="CU13" s="120"/>
      <c r="CV13" s="120"/>
      <c r="CW13" s="120"/>
      <c r="CX13" s="120"/>
      <c r="CY13" s="120"/>
      <c r="CZ13" s="120"/>
      <c r="DA13" s="121"/>
      <c r="DB13" s="119">
        <v>8.6</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6910</v>
      </c>
      <c r="S14" s="197"/>
      <c r="T14" s="197"/>
      <c r="U14" s="197"/>
      <c r="V14" s="198"/>
      <c r="W14" s="85"/>
      <c r="X14" s="86"/>
      <c r="Y14" s="86"/>
      <c r="Z14" s="86"/>
      <c r="AA14" s="86"/>
      <c r="AB14" s="101"/>
      <c r="AC14" s="203">
        <v>16</v>
      </c>
      <c r="AD14" s="204"/>
      <c r="AE14" s="204"/>
      <c r="AF14" s="204"/>
      <c r="AG14" s="205"/>
      <c r="AH14" s="203">
        <v>18.2</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4.7</v>
      </c>
      <c r="CU14" s="211"/>
      <c r="CV14" s="211"/>
      <c r="CW14" s="211"/>
      <c r="CX14" s="211"/>
      <c r="CY14" s="211"/>
      <c r="CZ14" s="211"/>
      <c r="DA14" s="212"/>
      <c r="DB14" s="210">
        <v>23.9</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6833</v>
      </c>
      <c r="S15" s="197"/>
      <c r="T15" s="197"/>
      <c r="U15" s="197"/>
      <c r="V15" s="198"/>
      <c r="W15" s="127" t="s">
        <v>80</v>
      </c>
      <c r="X15" s="128"/>
      <c r="Y15" s="128"/>
      <c r="Z15" s="128"/>
      <c r="AA15" s="128"/>
      <c r="AB15" s="123"/>
      <c r="AC15" s="159">
        <v>590</v>
      </c>
      <c r="AD15" s="160"/>
      <c r="AE15" s="160"/>
      <c r="AF15" s="160"/>
      <c r="AG15" s="199"/>
      <c r="AH15" s="159">
        <v>614</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775444</v>
      </c>
      <c r="BO15" s="92"/>
      <c r="BP15" s="92"/>
      <c r="BQ15" s="92"/>
      <c r="BR15" s="92"/>
      <c r="BS15" s="92"/>
      <c r="BT15" s="92"/>
      <c r="BU15" s="93"/>
      <c r="BV15" s="91">
        <v>792191</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16.8</v>
      </c>
      <c r="AD16" s="204"/>
      <c r="AE16" s="204"/>
      <c r="AF16" s="204"/>
      <c r="AG16" s="205"/>
      <c r="AH16" s="203">
        <v>15.7</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3348392</v>
      </c>
      <c r="BO16" s="114"/>
      <c r="BP16" s="114"/>
      <c r="BQ16" s="114"/>
      <c r="BR16" s="114"/>
      <c r="BS16" s="114"/>
      <c r="BT16" s="114"/>
      <c r="BU16" s="115"/>
      <c r="BV16" s="113">
        <v>3120105</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87</v>
      </c>
      <c r="S17" s="222"/>
      <c r="T17" s="222"/>
      <c r="U17" s="222"/>
      <c r="V17" s="223"/>
      <c r="W17" s="127" t="s">
        <v>88</v>
      </c>
      <c r="X17" s="128"/>
      <c r="Y17" s="128"/>
      <c r="Z17" s="128"/>
      <c r="AA17" s="128"/>
      <c r="AB17" s="123"/>
      <c r="AC17" s="159">
        <v>2361</v>
      </c>
      <c r="AD17" s="160"/>
      <c r="AE17" s="160"/>
      <c r="AF17" s="160"/>
      <c r="AG17" s="199"/>
      <c r="AH17" s="159">
        <v>2589</v>
      </c>
      <c r="AI17" s="160"/>
      <c r="AJ17" s="160"/>
      <c r="AK17" s="160"/>
      <c r="AL17" s="161"/>
      <c r="AM17" s="105"/>
      <c r="AN17" s="106"/>
      <c r="AO17" s="106"/>
      <c r="AP17" s="106"/>
      <c r="AQ17" s="106"/>
      <c r="AR17" s="106"/>
      <c r="AS17" s="106"/>
      <c r="AT17" s="107"/>
      <c r="AU17" s="108"/>
      <c r="AV17" s="109"/>
      <c r="AW17" s="109"/>
      <c r="AX17" s="109"/>
      <c r="AY17" s="110" t="s">
        <v>89</v>
      </c>
      <c r="AZ17" s="111"/>
      <c r="BA17" s="111"/>
      <c r="BB17" s="111"/>
      <c r="BC17" s="111"/>
      <c r="BD17" s="111"/>
      <c r="BE17" s="111"/>
      <c r="BF17" s="111"/>
      <c r="BG17" s="111"/>
      <c r="BH17" s="111"/>
      <c r="BI17" s="111"/>
      <c r="BJ17" s="111"/>
      <c r="BK17" s="111"/>
      <c r="BL17" s="111"/>
      <c r="BM17" s="112"/>
      <c r="BN17" s="113">
        <v>949615</v>
      </c>
      <c r="BO17" s="114"/>
      <c r="BP17" s="114"/>
      <c r="BQ17" s="114"/>
      <c r="BR17" s="114"/>
      <c r="BS17" s="114"/>
      <c r="BT17" s="114"/>
      <c r="BU17" s="115"/>
      <c r="BV17" s="113">
        <v>984514</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90</v>
      </c>
      <c r="C18" s="151"/>
      <c r="D18" s="151"/>
      <c r="E18" s="235"/>
      <c r="F18" s="235"/>
      <c r="G18" s="235"/>
      <c r="H18" s="235"/>
      <c r="I18" s="235"/>
      <c r="J18" s="235"/>
      <c r="K18" s="235"/>
      <c r="L18" s="236">
        <v>136.94</v>
      </c>
      <c r="M18" s="236"/>
      <c r="N18" s="236"/>
      <c r="O18" s="236"/>
      <c r="P18" s="236"/>
      <c r="Q18" s="236"/>
      <c r="R18" s="237"/>
      <c r="S18" s="237"/>
      <c r="T18" s="237"/>
      <c r="U18" s="237"/>
      <c r="V18" s="238"/>
      <c r="W18" s="143"/>
      <c r="X18" s="144"/>
      <c r="Y18" s="144"/>
      <c r="Z18" s="144"/>
      <c r="AA18" s="144"/>
      <c r="AB18" s="139"/>
      <c r="AC18" s="239">
        <v>67.2</v>
      </c>
      <c r="AD18" s="240"/>
      <c r="AE18" s="240"/>
      <c r="AF18" s="240"/>
      <c r="AG18" s="241"/>
      <c r="AH18" s="239">
        <v>66.099999999999994</v>
      </c>
      <c r="AI18" s="240"/>
      <c r="AJ18" s="240"/>
      <c r="AK18" s="240"/>
      <c r="AL18" s="242"/>
      <c r="AM18" s="105"/>
      <c r="AN18" s="106"/>
      <c r="AO18" s="106"/>
      <c r="AP18" s="106"/>
      <c r="AQ18" s="106"/>
      <c r="AR18" s="106"/>
      <c r="AS18" s="106"/>
      <c r="AT18" s="107"/>
      <c r="AU18" s="108"/>
      <c r="AV18" s="109"/>
      <c r="AW18" s="109"/>
      <c r="AX18" s="109"/>
      <c r="AY18" s="110" t="s">
        <v>91</v>
      </c>
      <c r="AZ18" s="111"/>
      <c r="BA18" s="111"/>
      <c r="BB18" s="111"/>
      <c r="BC18" s="111"/>
      <c r="BD18" s="111"/>
      <c r="BE18" s="111"/>
      <c r="BF18" s="111"/>
      <c r="BG18" s="111"/>
      <c r="BH18" s="111"/>
      <c r="BI18" s="111"/>
      <c r="BJ18" s="111"/>
      <c r="BK18" s="111"/>
      <c r="BL18" s="111"/>
      <c r="BM18" s="112"/>
      <c r="BN18" s="113">
        <v>2972326</v>
      </c>
      <c r="BO18" s="114"/>
      <c r="BP18" s="114"/>
      <c r="BQ18" s="114"/>
      <c r="BR18" s="114"/>
      <c r="BS18" s="114"/>
      <c r="BT18" s="114"/>
      <c r="BU18" s="115"/>
      <c r="BV18" s="113">
        <v>3012992</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92</v>
      </c>
      <c r="C19" s="151"/>
      <c r="D19" s="151"/>
      <c r="E19" s="235"/>
      <c r="F19" s="235"/>
      <c r="G19" s="235"/>
      <c r="H19" s="235"/>
      <c r="I19" s="235"/>
      <c r="J19" s="235"/>
      <c r="K19" s="235"/>
      <c r="L19" s="243">
        <v>48</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93</v>
      </c>
      <c r="AZ19" s="111"/>
      <c r="BA19" s="111"/>
      <c r="BB19" s="111"/>
      <c r="BC19" s="111"/>
      <c r="BD19" s="111"/>
      <c r="BE19" s="111"/>
      <c r="BF19" s="111"/>
      <c r="BG19" s="111"/>
      <c r="BH19" s="111"/>
      <c r="BI19" s="111"/>
      <c r="BJ19" s="111"/>
      <c r="BK19" s="111"/>
      <c r="BL19" s="111"/>
      <c r="BM19" s="112"/>
      <c r="BN19" s="113">
        <v>4920587</v>
      </c>
      <c r="BO19" s="114"/>
      <c r="BP19" s="114"/>
      <c r="BQ19" s="114"/>
      <c r="BR19" s="114"/>
      <c r="BS19" s="114"/>
      <c r="BT19" s="114"/>
      <c r="BU19" s="115"/>
      <c r="BV19" s="113">
        <v>4688479</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94</v>
      </c>
      <c r="C20" s="151"/>
      <c r="D20" s="151"/>
      <c r="E20" s="235"/>
      <c r="F20" s="235"/>
      <c r="G20" s="235"/>
      <c r="H20" s="235"/>
      <c r="I20" s="235"/>
      <c r="J20" s="235"/>
      <c r="K20" s="235"/>
      <c r="L20" s="243">
        <v>2682</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95</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96</v>
      </c>
      <c r="C22" s="264"/>
      <c r="D22" s="265"/>
      <c r="E22" s="125" t="s">
        <v>25</v>
      </c>
      <c r="F22" s="128"/>
      <c r="G22" s="128"/>
      <c r="H22" s="128"/>
      <c r="I22" s="128"/>
      <c r="J22" s="128"/>
      <c r="K22" s="123"/>
      <c r="L22" s="125" t="s">
        <v>97</v>
      </c>
      <c r="M22" s="128"/>
      <c r="N22" s="128"/>
      <c r="O22" s="128"/>
      <c r="P22" s="123"/>
      <c r="Q22" s="266" t="s">
        <v>98</v>
      </c>
      <c r="R22" s="267"/>
      <c r="S22" s="267"/>
      <c r="T22" s="267"/>
      <c r="U22" s="267"/>
      <c r="V22" s="268"/>
      <c r="W22" s="269" t="s">
        <v>99</v>
      </c>
      <c r="X22" s="264"/>
      <c r="Y22" s="265"/>
      <c r="Z22" s="125" t="s">
        <v>25</v>
      </c>
      <c r="AA22" s="128"/>
      <c r="AB22" s="128"/>
      <c r="AC22" s="128"/>
      <c r="AD22" s="128"/>
      <c r="AE22" s="128"/>
      <c r="AF22" s="128"/>
      <c r="AG22" s="123"/>
      <c r="AH22" s="270" t="s">
        <v>100</v>
      </c>
      <c r="AI22" s="128"/>
      <c r="AJ22" s="128"/>
      <c r="AK22" s="128"/>
      <c r="AL22" s="123"/>
      <c r="AM22" s="270" t="s">
        <v>101</v>
      </c>
      <c r="AN22" s="271"/>
      <c r="AO22" s="271"/>
      <c r="AP22" s="271"/>
      <c r="AQ22" s="271"/>
      <c r="AR22" s="272"/>
      <c r="AS22" s="266" t="s">
        <v>98</v>
      </c>
      <c r="AT22" s="267"/>
      <c r="AU22" s="267"/>
      <c r="AV22" s="267"/>
      <c r="AW22" s="267"/>
      <c r="AX22" s="273"/>
      <c r="AY22" s="88" t="s">
        <v>102</v>
      </c>
      <c r="AZ22" s="89"/>
      <c r="BA22" s="89"/>
      <c r="BB22" s="89"/>
      <c r="BC22" s="89"/>
      <c r="BD22" s="89"/>
      <c r="BE22" s="89"/>
      <c r="BF22" s="89"/>
      <c r="BG22" s="89"/>
      <c r="BH22" s="89"/>
      <c r="BI22" s="89"/>
      <c r="BJ22" s="89"/>
      <c r="BK22" s="89"/>
      <c r="BL22" s="89"/>
      <c r="BM22" s="90"/>
      <c r="BN22" s="91">
        <v>6197852</v>
      </c>
      <c r="BO22" s="92"/>
      <c r="BP22" s="92"/>
      <c r="BQ22" s="92"/>
      <c r="BR22" s="92"/>
      <c r="BS22" s="92"/>
      <c r="BT22" s="92"/>
      <c r="BU22" s="93"/>
      <c r="BV22" s="91">
        <v>6198544</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103</v>
      </c>
      <c r="AZ23" s="111"/>
      <c r="BA23" s="111"/>
      <c r="BB23" s="111"/>
      <c r="BC23" s="111"/>
      <c r="BD23" s="111"/>
      <c r="BE23" s="111"/>
      <c r="BF23" s="111"/>
      <c r="BG23" s="111"/>
      <c r="BH23" s="111"/>
      <c r="BI23" s="111"/>
      <c r="BJ23" s="111"/>
      <c r="BK23" s="111"/>
      <c r="BL23" s="111"/>
      <c r="BM23" s="112"/>
      <c r="BN23" s="113">
        <v>6070874</v>
      </c>
      <c r="BO23" s="114"/>
      <c r="BP23" s="114"/>
      <c r="BQ23" s="114"/>
      <c r="BR23" s="114"/>
      <c r="BS23" s="114"/>
      <c r="BT23" s="114"/>
      <c r="BU23" s="115"/>
      <c r="BV23" s="113">
        <v>6058290</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104</v>
      </c>
      <c r="F24" s="106"/>
      <c r="G24" s="106"/>
      <c r="H24" s="106"/>
      <c r="I24" s="106"/>
      <c r="J24" s="106"/>
      <c r="K24" s="107"/>
      <c r="L24" s="159">
        <v>1</v>
      </c>
      <c r="M24" s="160"/>
      <c r="N24" s="160"/>
      <c r="O24" s="160"/>
      <c r="P24" s="199"/>
      <c r="Q24" s="159">
        <v>7840</v>
      </c>
      <c r="R24" s="160"/>
      <c r="S24" s="160"/>
      <c r="T24" s="160"/>
      <c r="U24" s="160"/>
      <c r="V24" s="199"/>
      <c r="W24" s="280"/>
      <c r="X24" s="275"/>
      <c r="Y24" s="276"/>
      <c r="Z24" s="158" t="s">
        <v>105</v>
      </c>
      <c r="AA24" s="106"/>
      <c r="AB24" s="106"/>
      <c r="AC24" s="106"/>
      <c r="AD24" s="106"/>
      <c r="AE24" s="106"/>
      <c r="AF24" s="106"/>
      <c r="AG24" s="107"/>
      <c r="AH24" s="159">
        <v>106</v>
      </c>
      <c r="AI24" s="160"/>
      <c r="AJ24" s="160"/>
      <c r="AK24" s="160"/>
      <c r="AL24" s="199"/>
      <c r="AM24" s="159">
        <v>316728</v>
      </c>
      <c r="AN24" s="160"/>
      <c r="AO24" s="160"/>
      <c r="AP24" s="160"/>
      <c r="AQ24" s="160"/>
      <c r="AR24" s="199"/>
      <c r="AS24" s="159">
        <v>2988</v>
      </c>
      <c r="AT24" s="160"/>
      <c r="AU24" s="160"/>
      <c r="AV24" s="160"/>
      <c r="AW24" s="160"/>
      <c r="AX24" s="161"/>
      <c r="AY24" s="257" t="s">
        <v>106</v>
      </c>
      <c r="AZ24" s="258"/>
      <c r="BA24" s="258"/>
      <c r="BB24" s="258"/>
      <c r="BC24" s="258"/>
      <c r="BD24" s="258"/>
      <c r="BE24" s="258"/>
      <c r="BF24" s="258"/>
      <c r="BG24" s="258"/>
      <c r="BH24" s="258"/>
      <c r="BI24" s="258"/>
      <c r="BJ24" s="258"/>
      <c r="BK24" s="258"/>
      <c r="BL24" s="258"/>
      <c r="BM24" s="259"/>
      <c r="BN24" s="113">
        <v>4355894</v>
      </c>
      <c r="BO24" s="114"/>
      <c r="BP24" s="114"/>
      <c r="BQ24" s="114"/>
      <c r="BR24" s="114"/>
      <c r="BS24" s="114"/>
      <c r="BT24" s="114"/>
      <c r="BU24" s="115"/>
      <c r="BV24" s="113">
        <v>4290137</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107</v>
      </c>
      <c r="F25" s="106"/>
      <c r="G25" s="106"/>
      <c r="H25" s="106"/>
      <c r="I25" s="106"/>
      <c r="J25" s="106"/>
      <c r="K25" s="107"/>
      <c r="L25" s="159">
        <v>1</v>
      </c>
      <c r="M25" s="160"/>
      <c r="N25" s="160"/>
      <c r="O25" s="160"/>
      <c r="P25" s="199"/>
      <c r="Q25" s="159">
        <v>5820</v>
      </c>
      <c r="R25" s="160"/>
      <c r="S25" s="160"/>
      <c r="T25" s="160"/>
      <c r="U25" s="160"/>
      <c r="V25" s="199"/>
      <c r="W25" s="280"/>
      <c r="X25" s="275"/>
      <c r="Y25" s="276"/>
      <c r="Z25" s="158" t="s">
        <v>108</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109</v>
      </c>
      <c r="AZ25" s="89"/>
      <c r="BA25" s="89"/>
      <c r="BB25" s="89"/>
      <c r="BC25" s="89"/>
      <c r="BD25" s="89"/>
      <c r="BE25" s="89"/>
      <c r="BF25" s="89"/>
      <c r="BG25" s="89"/>
      <c r="BH25" s="89"/>
      <c r="BI25" s="89"/>
      <c r="BJ25" s="89"/>
      <c r="BK25" s="89"/>
      <c r="BL25" s="89"/>
      <c r="BM25" s="90"/>
      <c r="BN25" s="91">
        <v>568059</v>
      </c>
      <c r="BO25" s="92"/>
      <c r="BP25" s="92"/>
      <c r="BQ25" s="92"/>
      <c r="BR25" s="92"/>
      <c r="BS25" s="92"/>
      <c r="BT25" s="92"/>
      <c r="BU25" s="93"/>
      <c r="BV25" s="91">
        <v>488065</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110</v>
      </c>
      <c r="F26" s="106"/>
      <c r="G26" s="106"/>
      <c r="H26" s="106"/>
      <c r="I26" s="106"/>
      <c r="J26" s="106"/>
      <c r="K26" s="107"/>
      <c r="L26" s="159">
        <v>1</v>
      </c>
      <c r="M26" s="160"/>
      <c r="N26" s="160"/>
      <c r="O26" s="160"/>
      <c r="P26" s="199"/>
      <c r="Q26" s="159">
        <v>5350</v>
      </c>
      <c r="R26" s="160"/>
      <c r="S26" s="160"/>
      <c r="T26" s="160"/>
      <c r="U26" s="160"/>
      <c r="V26" s="199"/>
      <c r="W26" s="280"/>
      <c r="X26" s="275"/>
      <c r="Y26" s="276"/>
      <c r="Z26" s="158" t="s">
        <v>111</v>
      </c>
      <c r="AA26" s="285"/>
      <c r="AB26" s="285"/>
      <c r="AC26" s="285"/>
      <c r="AD26" s="285"/>
      <c r="AE26" s="285"/>
      <c r="AF26" s="285"/>
      <c r="AG26" s="286"/>
      <c r="AH26" s="159">
        <v>1</v>
      </c>
      <c r="AI26" s="160"/>
      <c r="AJ26" s="160"/>
      <c r="AK26" s="160"/>
      <c r="AL26" s="199"/>
      <c r="AM26" s="159" t="s">
        <v>112</v>
      </c>
      <c r="AN26" s="160"/>
      <c r="AO26" s="160"/>
      <c r="AP26" s="160"/>
      <c r="AQ26" s="160"/>
      <c r="AR26" s="199"/>
      <c r="AS26" s="159" t="s">
        <v>112</v>
      </c>
      <c r="AT26" s="160"/>
      <c r="AU26" s="160"/>
      <c r="AV26" s="160"/>
      <c r="AW26" s="160"/>
      <c r="AX26" s="161"/>
      <c r="AY26" s="116" t="s">
        <v>113</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114</v>
      </c>
      <c r="F27" s="106"/>
      <c r="G27" s="106"/>
      <c r="H27" s="106"/>
      <c r="I27" s="106"/>
      <c r="J27" s="106"/>
      <c r="K27" s="107"/>
      <c r="L27" s="159">
        <v>1</v>
      </c>
      <c r="M27" s="160"/>
      <c r="N27" s="160"/>
      <c r="O27" s="160"/>
      <c r="P27" s="199"/>
      <c r="Q27" s="159">
        <v>3090</v>
      </c>
      <c r="R27" s="160"/>
      <c r="S27" s="160"/>
      <c r="T27" s="160"/>
      <c r="U27" s="160"/>
      <c r="V27" s="199"/>
      <c r="W27" s="280"/>
      <c r="X27" s="275"/>
      <c r="Y27" s="276"/>
      <c r="Z27" s="158" t="s">
        <v>115</v>
      </c>
      <c r="AA27" s="106"/>
      <c r="AB27" s="106"/>
      <c r="AC27" s="106"/>
      <c r="AD27" s="106"/>
      <c r="AE27" s="106"/>
      <c r="AF27" s="106"/>
      <c r="AG27" s="107"/>
      <c r="AH27" s="159" t="s">
        <v>65</v>
      </c>
      <c r="AI27" s="160"/>
      <c r="AJ27" s="160"/>
      <c r="AK27" s="160"/>
      <c r="AL27" s="199"/>
      <c r="AM27" s="159" t="s">
        <v>65</v>
      </c>
      <c r="AN27" s="160"/>
      <c r="AO27" s="160"/>
      <c r="AP27" s="160"/>
      <c r="AQ27" s="160"/>
      <c r="AR27" s="199"/>
      <c r="AS27" s="159" t="s">
        <v>65</v>
      </c>
      <c r="AT27" s="160"/>
      <c r="AU27" s="160"/>
      <c r="AV27" s="160"/>
      <c r="AW27" s="160"/>
      <c r="AX27" s="161"/>
      <c r="AY27" s="207" t="s">
        <v>116</v>
      </c>
      <c r="AZ27" s="208"/>
      <c r="BA27" s="208"/>
      <c r="BB27" s="208"/>
      <c r="BC27" s="208"/>
      <c r="BD27" s="208"/>
      <c r="BE27" s="208"/>
      <c r="BF27" s="208"/>
      <c r="BG27" s="208"/>
      <c r="BH27" s="208"/>
      <c r="BI27" s="208"/>
      <c r="BJ27" s="208"/>
      <c r="BK27" s="208"/>
      <c r="BL27" s="208"/>
      <c r="BM27" s="209"/>
      <c r="BN27" s="260" t="s">
        <v>65</v>
      </c>
      <c r="BO27" s="261"/>
      <c r="BP27" s="261"/>
      <c r="BQ27" s="261"/>
      <c r="BR27" s="261"/>
      <c r="BS27" s="261"/>
      <c r="BT27" s="261"/>
      <c r="BU27" s="262"/>
      <c r="BV27" s="260" t="s">
        <v>65</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117</v>
      </c>
      <c r="F28" s="106"/>
      <c r="G28" s="106"/>
      <c r="H28" s="106"/>
      <c r="I28" s="106"/>
      <c r="J28" s="106"/>
      <c r="K28" s="107"/>
      <c r="L28" s="159">
        <v>1</v>
      </c>
      <c r="M28" s="160"/>
      <c r="N28" s="160"/>
      <c r="O28" s="160"/>
      <c r="P28" s="199"/>
      <c r="Q28" s="159">
        <v>2540</v>
      </c>
      <c r="R28" s="160"/>
      <c r="S28" s="160"/>
      <c r="T28" s="160"/>
      <c r="U28" s="160"/>
      <c r="V28" s="199"/>
      <c r="W28" s="280"/>
      <c r="X28" s="275"/>
      <c r="Y28" s="276"/>
      <c r="Z28" s="158" t="s">
        <v>118</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119</v>
      </c>
      <c r="AZ28" s="289"/>
      <c r="BA28" s="289"/>
      <c r="BB28" s="290"/>
      <c r="BC28" s="88" t="s">
        <v>120</v>
      </c>
      <c r="BD28" s="89"/>
      <c r="BE28" s="89"/>
      <c r="BF28" s="89"/>
      <c r="BG28" s="89"/>
      <c r="BH28" s="89"/>
      <c r="BI28" s="89"/>
      <c r="BJ28" s="89"/>
      <c r="BK28" s="89"/>
      <c r="BL28" s="89"/>
      <c r="BM28" s="90"/>
      <c r="BN28" s="91">
        <v>687695</v>
      </c>
      <c r="BO28" s="92"/>
      <c r="BP28" s="92"/>
      <c r="BQ28" s="92"/>
      <c r="BR28" s="92"/>
      <c r="BS28" s="92"/>
      <c r="BT28" s="92"/>
      <c r="BU28" s="93"/>
      <c r="BV28" s="91">
        <v>605535</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121</v>
      </c>
      <c r="F29" s="106"/>
      <c r="G29" s="106"/>
      <c r="H29" s="106"/>
      <c r="I29" s="106"/>
      <c r="J29" s="106"/>
      <c r="K29" s="107"/>
      <c r="L29" s="159">
        <v>8</v>
      </c>
      <c r="M29" s="160"/>
      <c r="N29" s="160"/>
      <c r="O29" s="160"/>
      <c r="P29" s="199"/>
      <c r="Q29" s="159">
        <v>2340</v>
      </c>
      <c r="R29" s="160"/>
      <c r="S29" s="160"/>
      <c r="T29" s="160"/>
      <c r="U29" s="160"/>
      <c r="V29" s="199"/>
      <c r="W29" s="291"/>
      <c r="X29" s="292"/>
      <c r="Y29" s="293"/>
      <c r="Z29" s="158" t="s">
        <v>122</v>
      </c>
      <c r="AA29" s="106"/>
      <c r="AB29" s="106"/>
      <c r="AC29" s="106"/>
      <c r="AD29" s="106"/>
      <c r="AE29" s="106"/>
      <c r="AF29" s="106"/>
      <c r="AG29" s="107"/>
      <c r="AH29" s="159">
        <v>106</v>
      </c>
      <c r="AI29" s="160"/>
      <c r="AJ29" s="160"/>
      <c r="AK29" s="160"/>
      <c r="AL29" s="199"/>
      <c r="AM29" s="159">
        <v>316728</v>
      </c>
      <c r="AN29" s="160"/>
      <c r="AO29" s="160"/>
      <c r="AP29" s="160"/>
      <c r="AQ29" s="160"/>
      <c r="AR29" s="199"/>
      <c r="AS29" s="159">
        <v>2988</v>
      </c>
      <c r="AT29" s="160"/>
      <c r="AU29" s="160"/>
      <c r="AV29" s="160"/>
      <c r="AW29" s="160"/>
      <c r="AX29" s="161"/>
      <c r="AY29" s="294"/>
      <c r="AZ29" s="295"/>
      <c r="BA29" s="295"/>
      <c r="BB29" s="296"/>
      <c r="BC29" s="110" t="s">
        <v>123</v>
      </c>
      <c r="BD29" s="111"/>
      <c r="BE29" s="111"/>
      <c r="BF29" s="111"/>
      <c r="BG29" s="111"/>
      <c r="BH29" s="111"/>
      <c r="BI29" s="111"/>
      <c r="BJ29" s="111"/>
      <c r="BK29" s="111"/>
      <c r="BL29" s="111"/>
      <c r="BM29" s="112"/>
      <c r="BN29" s="113">
        <v>196255</v>
      </c>
      <c r="BO29" s="114"/>
      <c r="BP29" s="114"/>
      <c r="BQ29" s="114"/>
      <c r="BR29" s="114"/>
      <c r="BS29" s="114"/>
      <c r="BT29" s="114"/>
      <c r="BU29" s="115"/>
      <c r="BV29" s="113">
        <v>84408</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124</v>
      </c>
      <c r="X30" s="304"/>
      <c r="Y30" s="304"/>
      <c r="Z30" s="304"/>
      <c r="AA30" s="304"/>
      <c r="AB30" s="304"/>
      <c r="AC30" s="304"/>
      <c r="AD30" s="304"/>
      <c r="AE30" s="304"/>
      <c r="AF30" s="304"/>
      <c r="AG30" s="305"/>
      <c r="AH30" s="239">
        <v>95</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125</v>
      </c>
      <c r="BD30" s="258"/>
      <c r="BE30" s="258"/>
      <c r="BF30" s="258"/>
      <c r="BG30" s="258"/>
      <c r="BH30" s="258"/>
      <c r="BI30" s="258"/>
      <c r="BJ30" s="258"/>
      <c r="BK30" s="258"/>
      <c r="BL30" s="258"/>
      <c r="BM30" s="259"/>
      <c r="BN30" s="260">
        <v>563269</v>
      </c>
      <c r="BO30" s="261"/>
      <c r="BP30" s="261"/>
      <c r="BQ30" s="261"/>
      <c r="BR30" s="261"/>
      <c r="BS30" s="261"/>
      <c r="BT30" s="261"/>
      <c r="BU30" s="262"/>
      <c r="BV30" s="260">
        <v>491760</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126</v>
      </c>
      <c r="D32" s="318"/>
      <c r="E32" s="318"/>
      <c r="F32" s="318"/>
      <c r="G32" s="318"/>
      <c r="H32" s="318"/>
      <c r="I32" s="318"/>
      <c r="J32" s="318"/>
      <c r="K32" s="318"/>
      <c r="L32" s="318"/>
      <c r="M32" s="318"/>
      <c r="N32" s="318"/>
      <c r="O32" s="318"/>
      <c r="P32" s="318"/>
      <c r="Q32" s="318"/>
      <c r="R32" s="318"/>
      <c r="S32" s="318"/>
      <c r="U32" s="117" t="s">
        <v>127</v>
      </c>
      <c r="V32" s="117"/>
      <c r="W32" s="117"/>
      <c r="X32" s="117"/>
      <c r="Y32" s="117"/>
      <c r="Z32" s="117"/>
      <c r="AA32" s="117"/>
      <c r="AB32" s="117"/>
      <c r="AC32" s="117"/>
      <c r="AD32" s="117"/>
      <c r="AE32" s="117"/>
      <c r="AF32" s="117"/>
      <c r="AG32" s="117"/>
      <c r="AH32" s="117"/>
      <c r="AI32" s="117"/>
      <c r="AJ32" s="117"/>
      <c r="AK32" s="117"/>
      <c r="AM32" s="117" t="s">
        <v>128</v>
      </c>
      <c r="AN32" s="117"/>
      <c r="AO32" s="117"/>
      <c r="AP32" s="117"/>
      <c r="AQ32" s="117"/>
      <c r="AR32" s="117"/>
      <c r="AS32" s="117"/>
      <c r="AT32" s="117"/>
      <c r="AU32" s="117"/>
      <c r="AV32" s="117"/>
      <c r="AW32" s="117"/>
      <c r="AX32" s="117"/>
      <c r="AY32" s="117"/>
      <c r="AZ32" s="117"/>
      <c r="BA32" s="117"/>
      <c r="BB32" s="117"/>
      <c r="BC32" s="117"/>
      <c r="BE32" s="117" t="s">
        <v>129</v>
      </c>
      <c r="BF32" s="117"/>
      <c r="BG32" s="117"/>
      <c r="BH32" s="117"/>
      <c r="BI32" s="117"/>
      <c r="BJ32" s="117"/>
      <c r="BK32" s="117"/>
      <c r="BL32" s="117"/>
      <c r="BM32" s="117"/>
      <c r="BN32" s="117"/>
      <c r="BO32" s="117"/>
      <c r="BP32" s="117"/>
      <c r="BQ32" s="117"/>
      <c r="BR32" s="117"/>
      <c r="BS32" s="117"/>
      <c r="BT32" s="117"/>
      <c r="BU32" s="117"/>
      <c r="BW32" s="117" t="s">
        <v>130</v>
      </c>
      <c r="BX32" s="117"/>
      <c r="BY32" s="117"/>
      <c r="BZ32" s="117"/>
      <c r="CA32" s="117"/>
      <c r="CB32" s="117"/>
      <c r="CC32" s="117"/>
      <c r="CD32" s="117"/>
      <c r="CE32" s="117"/>
      <c r="CF32" s="117"/>
      <c r="CG32" s="117"/>
      <c r="CH32" s="117"/>
      <c r="CI32" s="117"/>
      <c r="CJ32" s="117"/>
      <c r="CK32" s="117"/>
      <c r="CL32" s="117"/>
      <c r="CM32" s="117"/>
      <c r="CO32" s="117" t="s">
        <v>131</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132</v>
      </c>
      <c r="D33" s="136"/>
      <c r="E33" s="83" t="s">
        <v>133</v>
      </c>
      <c r="F33" s="83"/>
      <c r="G33" s="83"/>
      <c r="H33" s="83"/>
      <c r="I33" s="83"/>
      <c r="J33" s="83"/>
      <c r="K33" s="83"/>
      <c r="L33" s="83"/>
      <c r="M33" s="83"/>
      <c r="N33" s="83"/>
      <c r="O33" s="83"/>
      <c r="P33" s="83"/>
      <c r="Q33" s="83"/>
      <c r="R33" s="83"/>
      <c r="S33" s="83"/>
      <c r="T33" s="319"/>
      <c r="U33" s="136" t="s">
        <v>132</v>
      </c>
      <c r="V33" s="136"/>
      <c r="W33" s="83" t="s">
        <v>133</v>
      </c>
      <c r="X33" s="83"/>
      <c r="Y33" s="83"/>
      <c r="Z33" s="83"/>
      <c r="AA33" s="83"/>
      <c r="AB33" s="83"/>
      <c r="AC33" s="83"/>
      <c r="AD33" s="83"/>
      <c r="AE33" s="83"/>
      <c r="AF33" s="83"/>
      <c r="AG33" s="83"/>
      <c r="AH33" s="83"/>
      <c r="AI33" s="83"/>
      <c r="AJ33" s="83"/>
      <c r="AK33" s="83"/>
      <c r="AL33" s="319"/>
      <c r="AM33" s="136" t="s">
        <v>132</v>
      </c>
      <c r="AN33" s="136"/>
      <c r="AO33" s="83" t="s">
        <v>133</v>
      </c>
      <c r="AP33" s="83"/>
      <c r="AQ33" s="83"/>
      <c r="AR33" s="83"/>
      <c r="AS33" s="83"/>
      <c r="AT33" s="83"/>
      <c r="AU33" s="83"/>
      <c r="AV33" s="83"/>
      <c r="AW33" s="83"/>
      <c r="AX33" s="83"/>
      <c r="AY33" s="83"/>
      <c r="AZ33" s="83"/>
      <c r="BA33" s="83"/>
      <c r="BB33" s="83"/>
      <c r="BC33" s="83"/>
      <c r="BD33" s="320"/>
      <c r="BE33" s="83" t="s">
        <v>134</v>
      </c>
      <c r="BF33" s="83"/>
      <c r="BG33" s="83" t="s">
        <v>135</v>
      </c>
      <c r="BH33" s="83"/>
      <c r="BI33" s="83"/>
      <c r="BJ33" s="83"/>
      <c r="BK33" s="83"/>
      <c r="BL33" s="83"/>
      <c r="BM33" s="83"/>
      <c r="BN33" s="83"/>
      <c r="BO33" s="83"/>
      <c r="BP33" s="83"/>
      <c r="BQ33" s="83"/>
      <c r="BR33" s="83"/>
      <c r="BS33" s="83"/>
      <c r="BT33" s="83"/>
      <c r="BU33" s="83"/>
      <c r="BV33" s="320"/>
      <c r="BW33" s="136" t="s">
        <v>134</v>
      </c>
      <c r="BX33" s="136"/>
      <c r="BY33" s="83" t="s">
        <v>136</v>
      </c>
      <c r="BZ33" s="83"/>
      <c r="CA33" s="83"/>
      <c r="CB33" s="83"/>
      <c r="CC33" s="83"/>
      <c r="CD33" s="83"/>
      <c r="CE33" s="83"/>
      <c r="CF33" s="83"/>
      <c r="CG33" s="83"/>
      <c r="CH33" s="83"/>
      <c r="CI33" s="83"/>
      <c r="CJ33" s="83"/>
      <c r="CK33" s="83"/>
      <c r="CL33" s="83"/>
      <c r="CM33" s="83"/>
      <c r="CN33" s="319"/>
      <c r="CO33" s="136" t="s">
        <v>132</v>
      </c>
      <c r="CP33" s="136"/>
      <c r="CQ33" s="83" t="s">
        <v>137</v>
      </c>
      <c r="CR33" s="83"/>
      <c r="CS33" s="83"/>
      <c r="CT33" s="83"/>
      <c r="CU33" s="83"/>
      <c r="CV33" s="83"/>
      <c r="CW33" s="83"/>
      <c r="CX33" s="83"/>
      <c r="CY33" s="83"/>
      <c r="CZ33" s="83"/>
      <c r="DA33" s="83"/>
      <c r="DB33" s="83"/>
      <c r="DC33" s="83"/>
      <c r="DD33" s="83"/>
      <c r="DE33" s="83"/>
      <c r="DF33" s="319"/>
      <c r="DG33" s="321" t="s">
        <v>138</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IF('各会計、関係団体の財政状況及び健全化判断比率'!B28="","",'各会計、関係団体の財政状況及び健全化判断比率'!B28)</f>
        <v>小国町国民健康保険特別会計</v>
      </c>
      <c r="X34" s="324"/>
      <c r="Y34" s="324"/>
      <c r="Z34" s="324"/>
      <c r="AA34" s="324"/>
      <c r="AB34" s="324"/>
      <c r="AC34" s="324"/>
      <c r="AD34" s="324"/>
      <c r="AE34" s="324"/>
      <c r="AF34" s="324"/>
      <c r="AG34" s="324"/>
      <c r="AH34" s="324"/>
      <c r="AI34" s="324"/>
      <c r="AJ34" s="324"/>
      <c r="AK34" s="324"/>
      <c r="AL34" s="63"/>
      <c r="AM34" s="323">
        <f>IF(AO34="","",MAX(C34:D43,U34:V43)+1)</f>
        <v>6</v>
      </c>
      <c r="AN34" s="323"/>
      <c r="AO34" s="324" t="str">
        <f>IF('各会計、関係団体の財政状況及び健全化判断比率'!B31="","",'各会計、関係団体の財政状況及び健全化判断比率'!B31)</f>
        <v>小国町水道事業会計</v>
      </c>
      <c r="AP34" s="324"/>
      <c r="AQ34" s="324"/>
      <c r="AR34" s="324"/>
      <c r="AS34" s="324"/>
      <c r="AT34" s="324"/>
      <c r="AU34" s="324"/>
      <c r="AV34" s="324"/>
      <c r="AW34" s="324"/>
      <c r="AX34" s="324"/>
      <c r="AY34" s="324"/>
      <c r="AZ34" s="324"/>
      <c r="BA34" s="324"/>
      <c r="BB34" s="324"/>
      <c r="BC34" s="324"/>
      <c r="BD34" s="63"/>
      <c r="BE34" s="323">
        <f>IF(BG34="","",MAX(C34:D43,U34:V43,AM34:AN43)+1)</f>
        <v>7</v>
      </c>
      <c r="BF34" s="323"/>
      <c r="BG34" s="324" t="str">
        <f>IF('各会計、関係団体の財政状況及び健全化判断比率'!B32="","",'各会計、関係団体の財政状況及び健全化判断比率'!B32)</f>
        <v>小国町農業集落排水事業特別会計</v>
      </c>
      <c r="BH34" s="324"/>
      <c r="BI34" s="324"/>
      <c r="BJ34" s="324"/>
      <c r="BK34" s="324"/>
      <c r="BL34" s="324"/>
      <c r="BM34" s="324"/>
      <c r="BN34" s="324"/>
      <c r="BO34" s="324"/>
      <c r="BP34" s="324"/>
      <c r="BQ34" s="324"/>
      <c r="BR34" s="324"/>
      <c r="BS34" s="324"/>
      <c r="BT34" s="324"/>
      <c r="BU34" s="324"/>
      <c r="BV34" s="63"/>
      <c r="BW34" s="323">
        <f>IF(BY34="","",MAX(C34:D43,U34:V43,AM34:AN43,BE34:BF43)+1)</f>
        <v>12</v>
      </c>
      <c r="BX34" s="323"/>
      <c r="BY34" s="324" t="str">
        <f>IF('各会計、関係団体の財政状況及び健全化判断比率'!B68="","",'各会計、関係団体の財政状況及び健全化判断比率'!B68)</f>
        <v>熊本県市町村総合事務組合</v>
      </c>
      <c r="BZ34" s="324"/>
      <c r="CA34" s="324"/>
      <c r="CB34" s="324"/>
      <c r="CC34" s="324"/>
      <c r="CD34" s="324"/>
      <c r="CE34" s="324"/>
      <c r="CF34" s="324"/>
      <c r="CG34" s="324"/>
      <c r="CH34" s="324"/>
      <c r="CI34" s="324"/>
      <c r="CJ34" s="324"/>
      <c r="CK34" s="324"/>
      <c r="CL34" s="324"/>
      <c r="CM34" s="324"/>
      <c r="CN34" s="63"/>
      <c r="CO34" s="323">
        <f>IF(CQ34="","",MAX(C34:D43,U34:V43,AM34:AN43,BE34:BF43,BW34:BX43)+1)</f>
        <v>19</v>
      </c>
      <c r="CP34" s="323"/>
      <c r="CQ34" s="324" t="str">
        <f>IF('各会計、関係団体の財政状況及び健全化判断比率'!BS7="","",'各会計、関係団体の財政状況及び健全化判断比率'!BS7)</f>
        <v>一般財団法人学びやの里</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f>IF(E35="","",C34+1)</f>
        <v>2</v>
      </c>
      <c r="D35" s="323"/>
      <c r="E35" s="324" t="str">
        <f>IF('各会計、関係団体の財政状況及び健全化判断比率'!B8="","",'各会計、関係団体の財政状況及び健全化判断比率'!B8)</f>
        <v>坂本善三美術館特別会計</v>
      </c>
      <c r="F35" s="324"/>
      <c r="G35" s="324"/>
      <c r="H35" s="324"/>
      <c r="I35" s="324"/>
      <c r="J35" s="324"/>
      <c r="K35" s="324"/>
      <c r="L35" s="324"/>
      <c r="M35" s="324"/>
      <c r="N35" s="324"/>
      <c r="O35" s="324"/>
      <c r="P35" s="324"/>
      <c r="Q35" s="324"/>
      <c r="R35" s="324"/>
      <c r="S35" s="324"/>
      <c r="T35" s="63"/>
      <c r="U35" s="323">
        <f>IF(W35="","",U34+1)</f>
        <v>4</v>
      </c>
      <c r="V35" s="323"/>
      <c r="W35" s="324" t="str">
        <f>IF('各会計、関係団体の財政状況及び健全化判断比率'!B29="","",'各会計、関係団体の財政状況及び健全化判断比率'!B29)</f>
        <v>小国町介護保険特別会計</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f t="shared" ref="BE35:BE43" si="1">IF(BG35="","",BE34+1)</f>
        <v>8</v>
      </c>
      <c r="BF35" s="323"/>
      <c r="BG35" s="324" t="str">
        <f>IF('各会計、関係団体の財政状況及び健全化判断比率'!B33="","",'各会計、関係団体の財政状況及び健全化判断比率'!B33)</f>
        <v>小国町個別排水処理事業特別会計</v>
      </c>
      <c r="BH35" s="324"/>
      <c r="BI35" s="324"/>
      <c r="BJ35" s="324"/>
      <c r="BK35" s="324"/>
      <c r="BL35" s="324"/>
      <c r="BM35" s="324"/>
      <c r="BN35" s="324"/>
      <c r="BO35" s="324"/>
      <c r="BP35" s="324"/>
      <c r="BQ35" s="324"/>
      <c r="BR35" s="324"/>
      <c r="BS35" s="324"/>
      <c r="BT35" s="324"/>
      <c r="BU35" s="324"/>
      <c r="BV35" s="63"/>
      <c r="BW35" s="323">
        <f t="shared" ref="BW35:BW43" si="2">IF(BY35="","",BW34+1)</f>
        <v>13</v>
      </c>
      <c r="BX35" s="323"/>
      <c r="BY35" s="324" t="str">
        <f>IF('各会計、関係団体の財政状況及び健全化判断比率'!B69="","",'各会計、関係団体の財政状況及び健全化判断比率'!B69)</f>
        <v>小国町外一ヶ町公立病院組合</v>
      </c>
      <c r="BZ35" s="324"/>
      <c r="CA35" s="324"/>
      <c r="CB35" s="324"/>
      <c r="CC35" s="324"/>
      <c r="CD35" s="324"/>
      <c r="CE35" s="324"/>
      <c r="CF35" s="324"/>
      <c r="CG35" s="324"/>
      <c r="CH35" s="324"/>
      <c r="CI35" s="324"/>
      <c r="CJ35" s="324"/>
      <c r="CK35" s="324"/>
      <c r="CL35" s="324"/>
      <c r="CM35" s="324"/>
      <c r="CN35" s="63"/>
      <c r="CO35" s="323">
        <f t="shared" ref="CO35:CO43" si="3">IF(CQ35="","",CO34+1)</f>
        <v>20</v>
      </c>
      <c r="CP35" s="323"/>
      <c r="CQ35" s="324" t="str">
        <f>IF('各会計、関係団体の財政状況及び健全化判断比率'!BS8="","",'各会計、関係団体の財政状況及び健全化判断比率'!BS8)</f>
        <v>株式会社エフエム小国</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IF('各会計、関係団体の財政状況及び健全化判断比率'!B30="","",'各会計、関係団体の財政状況及び健全化判断比率'!B30)</f>
        <v>小国町後期高齢者医療特別会計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f t="shared" si="1"/>
        <v>9</v>
      </c>
      <c r="BF36" s="323"/>
      <c r="BG36" s="324" t="str">
        <f>IF('各会計、関係団体の財政状況及び健全化判断比率'!B34="","",'各会計、関係団体の財政状況及び健全化判断比率'!B34)</f>
        <v>小国町小規模集合排水処理事業特別会計</v>
      </c>
      <c r="BH36" s="324"/>
      <c r="BI36" s="324"/>
      <c r="BJ36" s="324"/>
      <c r="BK36" s="324"/>
      <c r="BL36" s="324"/>
      <c r="BM36" s="324"/>
      <c r="BN36" s="324"/>
      <c r="BO36" s="324"/>
      <c r="BP36" s="324"/>
      <c r="BQ36" s="324"/>
      <c r="BR36" s="324"/>
      <c r="BS36" s="324"/>
      <c r="BT36" s="324"/>
      <c r="BU36" s="324"/>
      <c r="BV36" s="63"/>
      <c r="BW36" s="323">
        <f t="shared" si="2"/>
        <v>14</v>
      </c>
      <c r="BX36" s="323"/>
      <c r="BY36" s="324" t="str">
        <f>IF('各会計、関係団体の財政状況及び健全化判断比率'!B70="","",'各会計、関係団体の財政状況及び健全化判断比率'!B70)</f>
        <v>阿蘇広域行政事務組合（一般会計）</v>
      </c>
      <c r="BZ36" s="324"/>
      <c r="CA36" s="324"/>
      <c r="CB36" s="324"/>
      <c r="CC36" s="324"/>
      <c r="CD36" s="324"/>
      <c r="CE36" s="324"/>
      <c r="CF36" s="324"/>
      <c r="CG36" s="324"/>
      <c r="CH36" s="324"/>
      <c r="CI36" s="324"/>
      <c r="CJ36" s="324"/>
      <c r="CK36" s="324"/>
      <c r="CL36" s="324"/>
      <c r="CM36" s="324"/>
      <c r="CN36" s="63"/>
      <c r="CO36" s="323">
        <f t="shared" si="3"/>
        <v>21</v>
      </c>
      <c r="CP36" s="323"/>
      <c r="CQ36" s="324" t="str">
        <f>IF('各会計、関係団体の財政状況及び健全化判断比率'!BS9="","",'各会計、関係団体の財政状況及び健全化判断比率'!BS9)</f>
        <v>株式会社ゆうステーションカンパニー</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f t="shared" si="1"/>
        <v>10</v>
      </c>
      <c r="BF37" s="323"/>
      <c r="BG37" s="324" t="str">
        <f>IF('各会計、関係団体の財政状況及び健全化判断比率'!B35="","",'各会計、関係団体の財政状況及び健全化判断比率'!B35)</f>
        <v>小国町特定地域生活排水処理事業特別会計</v>
      </c>
      <c r="BH37" s="324"/>
      <c r="BI37" s="324"/>
      <c r="BJ37" s="324"/>
      <c r="BK37" s="324"/>
      <c r="BL37" s="324"/>
      <c r="BM37" s="324"/>
      <c r="BN37" s="324"/>
      <c r="BO37" s="324"/>
      <c r="BP37" s="324"/>
      <c r="BQ37" s="324"/>
      <c r="BR37" s="324"/>
      <c r="BS37" s="324"/>
      <c r="BT37" s="324"/>
      <c r="BU37" s="324"/>
      <c r="BV37" s="63"/>
      <c r="BW37" s="323">
        <f t="shared" si="2"/>
        <v>15</v>
      </c>
      <c r="BX37" s="323"/>
      <c r="BY37" s="324" t="str">
        <f>IF('各会計、関係団体の財政状況及び健全化判断比率'!B71="","",'各会計、関係団体の財政状況及び健全化判断比率'!B71)</f>
        <v>阿蘇広域行政事務組合（湯の里荘特別会計）</v>
      </c>
      <c r="BZ37" s="324"/>
      <c r="CA37" s="324"/>
      <c r="CB37" s="324"/>
      <c r="CC37" s="324"/>
      <c r="CD37" s="324"/>
      <c r="CE37" s="324"/>
      <c r="CF37" s="324"/>
      <c r="CG37" s="324"/>
      <c r="CH37" s="324"/>
      <c r="CI37" s="324"/>
      <c r="CJ37" s="324"/>
      <c r="CK37" s="324"/>
      <c r="CL37" s="324"/>
      <c r="CM37" s="324"/>
      <c r="CN37" s="63"/>
      <c r="CO37" s="323">
        <f t="shared" si="3"/>
        <v>22</v>
      </c>
      <c r="CP37" s="323"/>
      <c r="CQ37" s="324" t="str">
        <f>IF('各会計、関係団体の財政状況及び健全化判断比率'!BS10="","",'各会計、関係団体の財政状況及び健全化判断比率'!BS10)</f>
        <v>ネイチャーエナジー小国株式会社</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f t="shared" si="1"/>
        <v>11</v>
      </c>
      <c r="BF38" s="323"/>
      <c r="BG38" s="324" t="str">
        <f>IF('各会計、関係団体の財政状況及び健全化判断比率'!B36="","",'各会計、関係団体の財政状況及び健全化判断比率'!B36)</f>
        <v>小国町簡易水道特別会計</v>
      </c>
      <c r="BH38" s="324"/>
      <c r="BI38" s="324"/>
      <c r="BJ38" s="324"/>
      <c r="BK38" s="324"/>
      <c r="BL38" s="324"/>
      <c r="BM38" s="324"/>
      <c r="BN38" s="324"/>
      <c r="BO38" s="324"/>
      <c r="BP38" s="324"/>
      <c r="BQ38" s="324"/>
      <c r="BR38" s="324"/>
      <c r="BS38" s="324"/>
      <c r="BT38" s="324"/>
      <c r="BU38" s="324"/>
      <c r="BV38" s="63"/>
      <c r="BW38" s="323">
        <f t="shared" si="2"/>
        <v>16</v>
      </c>
      <c r="BX38" s="323"/>
      <c r="BY38" s="324" t="str">
        <f>IF('各会計、関係団体の財政状況及び健全化判断比率'!B72="","",'各会計、関係団体の財政状況及び健全化判断比率'!B72)</f>
        <v>阿蘇広域行政事務組合（阿蘇みやま荘特別会計）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17</v>
      </c>
      <c r="BX39" s="323"/>
      <c r="BY39" s="324" t="str">
        <f>IF('各会計、関係団体の財政状況及び健全化判断比率'!B73="","",'各会計、関係団体の財政状況及び健全化判断比率'!B73)</f>
        <v>熊本県後期高齢者医療広域連合（一般会計）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18</v>
      </c>
      <c r="BX40" s="323"/>
      <c r="BY40" s="324" t="str">
        <f>IF('各会計、関係団体の財政状況及び健全化判断比率'!B74="","",'各会計、関係団体の財政状況及び健全化判断比率'!B74)</f>
        <v>熊本県後期高齢者医療広域連合（後期高齢者医療特別会計）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139</v>
      </c>
      <c r="E46" s="329" t="s">
        <v>140</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141</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142</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143</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144</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145</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146</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61" t="s">
        <v>147</v>
      </c>
    </row>
    <row r="54" spans="5:113" x14ac:dyDescent="0.15"/>
    <row r="55" spans="5:113" x14ac:dyDescent="0.15"/>
    <row r="56" spans="5:113" x14ac:dyDescent="0.15"/>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BBB23-AC7B-474F-B9D6-CDA471A31552}">
  <sheetPr>
    <pageSetUpPr fitToPage="1"/>
  </sheetPr>
  <dimension ref="A1:P45"/>
  <sheetViews>
    <sheetView showGridLines="0" topLeftCell="H40" zoomScaleSheetLayoutView="100" workbookViewId="0">
      <selection activeCell="E49" sqref="E49:DI49"/>
    </sheetView>
  </sheetViews>
  <sheetFormatPr defaultColWidth="0" defaultRowHeight="13.5" customHeight="1" zeroHeight="1" x14ac:dyDescent="0.15"/>
  <cols>
    <col min="1" max="1" width="6.625" style="1019" customWidth="1"/>
    <col min="2" max="2" width="11" style="1019" customWidth="1"/>
    <col min="3" max="3" width="17" style="1019" customWidth="1"/>
    <col min="4" max="5" width="16.625" style="1019" customWidth="1"/>
    <col min="6" max="15" width="15" style="1019" customWidth="1"/>
    <col min="16" max="16" width="24" style="1019" customWidth="1"/>
    <col min="17" max="16384" width="0" style="1019" hidden="1"/>
  </cols>
  <sheetData>
    <row r="1" spans="1:16" ht="16.5" customHeight="1" x14ac:dyDescent="0.15">
      <c r="A1" s="1018"/>
      <c r="B1" s="1018"/>
      <c r="C1" s="1018"/>
      <c r="D1" s="1018"/>
      <c r="E1" s="1018"/>
      <c r="F1" s="1018"/>
      <c r="G1" s="1018"/>
      <c r="H1" s="1018"/>
      <c r="I1" s="1018"/>
      <c r="J1" s="1018"/>
      <c r="K1" s="1018"/>
      <c r="L1" s="1018"/>
      <c r="M1" s="1018"/>
      <c r="N1" s="1018"/>
      <c r="O1" s="1018"/>
      <c r="P1" s="1018"/>
    </row>
    <row r="2" spans="1:16" ht="16.5" customHeight="1" x14ac:dyDescent="0.15">
      <c r="A2" s="1018"/>
      <c r="B2" s="1018"/>
      <c r="C2" s="1018"/>
      <c r="D2" s="1018"/>
      <c r="E2" s="1018"/>
      <c r="F2" s="1018"/>
      <c r="G2" s="1018"/>
      <c r="H2" s="1018"/>
      <c r="I2" s="1018"/>
      <c r="J2" s="1018"/>
      <c r="K2" s="1018"/>
      <c r="L2" s="1018"/>
      <c r="M2" s="1018"/>
      <c r="N2" s="1018"/>
      <c r="O2" s="1018"/>
      <c r="P2" s="1018"/>
    </row>
    <row r="3" spans="1:16" ht="16.5" customHeight="1" x14ac:dyDescent="0.15">
      <c r="A3" s="1018"/>
      <c r="B3" s="1018"/>
      <c r="C3" s="1018"/>
      <c r="D3" s="1018"/>
      <c r="E3" s="1018"/>
      <c r="F3" s="1018"/>
      <c r="G3" s="1018"/>
      <c r="H3" s="1018"/>
      <c r="I3" s="1018"/>
      <c r="J3" s="1018"/>
      <c r="K3" s="1018"/>
      <c r="L3" s="1018"/>
      <c r="M3" s="1018"/>
      <c r="N3" s="1018"/>
      <c r="O3" s="1018"/>
      <c r="P3" s="1018"/>
    </row>
    <row r="4" spans="1:16" ht="16.5" customHeight="1" x14ac:dyDescent="0.15">
      <c r="A4" s="1018"/>
      <c r="B4" s="1018"/>
      <c r="C4" s="1018"/>
      <c r="D4" s="1018"/>
      <c r="E4" s="1018"/>
      <c r="F4" s="1018"/>
      <c r="G4" s="1018"/>
      <c r="H4" s="1018"/>
      <c r="I4" s="1018"/>
      <c r="J4" s="1018"/>
      <c r="K4" s="1018"/>
      <c r="L4" s="1018"/>
      <c r="M4" s="1018"/>
      <c r="N4" s="1018"/>
      <c r="O4" s="1018"/>
      <c r="P4" s="1018"/>
    </row>
    <row r="5" spans="1:16" ht="16.5" customHeight="1" x14ac:dyDescent="0.15">
      <c r="A5" s="1018"/>
      <c r="B5" s="1018"/>
      <c r="C5" s="1018"/>
      <c r="D5" s="1018"/>
      <c r="E5" s="1018"/>
      <c r="F5" s="1018"/>
      <c r="G5" s="1018"/>
      <c r="H5" s="1018"/>
      <c r="I5" s="1018"/>
      <c r="J5" s="1018"/>
      <c r="K5" s="1018"/>
      <c r="L5" s="1018"/>
      <c r="M5" s="1018"/>
      <c r="N5" s="1018"/>
      <c r="O5" s="1018"/>
      <c r="P5" s="1018"/>
    </row>
    <row r="6" spans="1:16" ht="16.5" customHeight="1" x14ac:dyDescent="0.15">
      <c r="A6" s="1018"/>
      <c r="B6" s="1018"/>
      <c r="C6" s="1018"/>
      <c r="D6" s="1018"/>
      <c r="E6" s="1018"/>
      <c r="F6" s="1018"/>
      <c r="G6" s="1018"/>
      <c r="H6" s="1018"/>
      <c r="I6" s="1018"/>
      <c r="J6" s="1018"/>
      <c r="K6" s="1018"/>
      <c r="L6" s="1018"/>
      <c r="M6" s="1018"/>
      <c r="N6" s="1018"/>
      <c r="O6" s="1018"/>
      <c r="P6" s="1018"/>
    </row>
    <row r="7" spans="1:16" ht="16.5" customHeight="1" x14ac:dyDescent="0.15">
      <c r="A7" s="1018"/>
      <c r="B7" s="1018"/>
      <c r="C7" s="1018"/>
      <c r="D7" s="1018"/>
      <c r="E7" s="1018"/>
      <c r="F7" s="1018"/>
      <c r="G7" s="1018"/>
      <c r="H7" s="1018"/>
      <c r="I7" s="1018"/>
      <c r="J7" s="1018"/>
      <c r="K7" s="1018"/>
      <c r="L7" s="1018"/>
      <c r="M7" s="1018"/>
      <c r="N7" s="1018"/>
      <c r="O7" s="1018"/>
      <c r="P7" s="1018"/>
    </row>
    <row r="8" spans="1:16" ht="16.5" customHeight="1" x14ac:dyDescent="0.15">
      <c r="A8" s="1018"/>
      <c r="B8" s="1018"/>
      <c r="C8" s="1018"/>
      <c r="D8" s="1018"/>
      <c r="E8" s="1018"/>
      <c r="F8" s="1018"/>
      <c r="G8" s="1018"/>
      <c r="H8" s="1018"/>
      <c r="I8" s="1018"/>
      <c r="J8" s="1018"/>
      <c r="K8" s="1018"/>
      <c r="L8" s="1018"/>
      <c r="M8" s="1018"/>
      <c r="N8" s="1018"/>
      <c r="O8" s="1018"/>
      <c r="P8" s="1018"/>
    </row>
    <row r="9" spans="1:16" ht="16.5" customHeight="1" x14ac:dyDescent="0.15">
      <c r="A9" s="1018"/>
      <c r="B9" s="1018"/>
      <c r="C9" s="1018"/>
      <c r="D9" s="1018"/>
      <c r="E9" s="1018"/>
      <c r="F9" s="1018"/>
      <c r="G9" s="1018"/>
      <c r="H9" s="1018"/>
      <c r="I9" s="1018"/>
      <c r="J9" s="1018"/>
      <c r="K9" s="1018"/>
      <c r="L9" s="1018"/>
      <c r="M9" s="1018"/>
      <c r="N9" s="1018"/>
      <c r="O9" s="1018"/>
      <c r="P9" s="1018"/>
    </row>
    <row r="10" spans="1:16" ht="16.5" customHeight="1" x14ac:dyDescent="0.15">
      <c r="A10" s="1018"/>
      <c r="B10" s="1018"/>
      <c r="C10" s="1018"/>
      <c r="D10" s="1018"/>
      <c r="E10" s="1018"/>
      <c r="F10" s="1018"/>
      <c r="G10" s="1018"/>
      <c r="H10" s="1018"/>
      <c r="I10" s="1018"/>
      <c r="J10" s="1018"/>
      <c r="K10" s="1018"/>
      <c r="L10" s="1018"/>
      <c r="M10" s="1018"/>
      <c r="N10" s="1018"/>
      <c r="O10" s="1018"/>
      <c r="P10" s="1018"/>
    </row>
    <row r="11" spans="1:16" ht="16.5" customHeight="1" x14ac:dyDescent="0.15">
      <c r="A11" s="1018"/>
      <c r="B11" s="1018"/>
      <c r="C11" s="1018"/>
      <c r="D11" s="1018"/>
      <c r="E11" s="1018"/>
      <c r="F11" s="1018"/>
      <c r="G11" s="1018"/>
      <c r="H11" s="1018"/>
      <c r="I11" s="1018"/>
      <c r="J11" s="1018"/>
      <c r="K11" s="1018"/>
      <c r="L11" s="1018"/>
      <c r="M11" s="1018"/>
      <c r="N11" s="1018"/>
      <c r="O11" s="1018"/>
      <c r="P11" s="1018"/>
    </row>
    <row r="12" spans="1:16" ht="16.5" customHeight="1" x14ac:dyDescent="0.15">
      <c r="A12" s="1018"/>
      <c r="B12" s="1018"/>
      <c r="C12" s="1018"/>
      <c r="D12" s="1018"/>
      <c r="E12" s="1018"/>
      <c r="F12" s="1018"/>
      <c r="G12" s="1018"/>
      <c r="H12" s="1018"/>
      <c r="I12" s="1018"/>
      <c r="J12" s="1018"/>
      <c r="K12" s="1018"/>
      <c r="L12" s="1018"/>
      <c r="M12" s="1018"/>
      <c r="N12" s="1018"/>
      <c r="O12" s="1018"/>
      <c r="P12" s="1018"/>
    </row>
    <row r="13" spans="1:16" ht="16.5" customHeight="1" x14ac:dyDescent="0.15">
      <c r="A13" s="1018"/>
      <c r="B13" s="1018"/>
      <c r="C13" s="1018"/>
      <c r="D13" s="1018"/>
      <c r="E13" s="1018"/>
      <c r="F13" s="1018"/>
      <c r="G13" s="1018"/>
      <c r="H13" s="1018"/>
      <c r="I13" s="1018"/>
      <c r="J13" s="1018"/>
      <c r="K13" s="1018"/>
      <c r="L13" s="1018"/>
      <c r="M13" s="1018"/>
      <c r="N13" s="1018"/>
      <c r="O13" s="1018"/>
      <c r="P13" s="1018"/>
    </row>
    <row r="14" spans="1:16" ht="16.5" customHeight="1" x14ac:dyDescent="0.15">
      <c r="A14" s="1018"/>
      <c r="B14" s="1018"/>
      <c r="C14" s="1018"/>
      <c r="D14" s="1018"/>
      <c r="E14" s="1018"/>
      <c r="F14" s="1018"/>
      <c r="G14" s="1018"/>
      <c r="H14" s="1018"/>
      <c r="I14" s="1018"/>
      <c r="J14" s="1018"/>
      <c r="K14" s="1018"/>
      <c r="L14" s="1018"/>
      <c r="M14" s="1018"/>
      <c r="N14" s="1018"/>
      <c r="O14" s="1018"/>
      <c r="P14" s="1018"/>
    </row>
    <row r="15" spans="1:16" ht="16.5" customHeight="1" x14ac:dyDescent="0.15">
      <c r="A15" s="1018"/>
      <c r="B15" s="1018"/>
      <c r="C15" s="1018"/>
      <c r="D15" s="1018"/>
      <c r="E15" s="1018"/>
      <c r="F15" s="1018"/>
      <c r="G15" s="1018"/>
      <c r="H15" s="1018"/>
      <c r="I15" s="1018"/>
      <c r="J15" s="1018"/>
      <c r="K15" s="1018"/>
      <c r="L15" s="1018"/>
      <c r="M15" s="1018"/>
      <c r="N15" s="1018"/>
      <c r="O15" s="1018"/>
      <c r="P15" s="1018"/>
    </row>
    <row r="16" spans="1:16" ht="16.5" customHeight="1" x14ac:dyDescent="0.15">
      <c r="A16" s="1018"/>
      <c r="B16" s="1018"/>
      <c r="C16" s="1018"/>
      <c r="D16" s="1018"/>
      <c r="E16" s="1018"/>
      <c r="F16" s="1018"/>
      <c r="G16" s="1018"/>
      <c r="H16" s="1018"/>
      <c r="I16" s="1018"/>
      <c r="J16" s="1018"/>
      <c r="K16" s="1018"/>
      <c r="L16" s="1018"/>
      <c r="M16" s="1018"/>
      <c r="N16" s="1018"/>
      <c r="O16" s="1018"/>
      <c r="P16" s="1018"/>
    </row>
    <row r="17" spans="1:16" ht="16.5" customHeight="1" x14ac:dyDescent="0.15">
      <c r="A17" s="1018"/>
      <c r="B17" s="1018"/>
      <c r="C17" s="1018"/>
      <c r="D17" s="1018"/>
      <c r="E17" s="1018"/>
      <c r="F17" s="1018"/>
      <c r="G17" s="1018"/>
      <c r="H17" s="1018"/>
      <c r="I17" s="1018"/>
      <c r="J17" s="1018"/>
      <c r="K17" s="1018"/>
      <c r="L17" s="1018"/>
      <c r="M17" s="1018"/>
      <c r="N17" s="1018"/>
      <c r="O17" s="1018"/>
      <c r="P17" s="1018"/>
    </row>
    <row r="18" spans="1:16" ht="16.5" customHeight="1" x14ac:dyDescent="0.15">
      <c r="A18" s="1018"/>
      <c r="B18" s="1018"/>
      <c r="C18" s="1018"/>
      <c r="D18" s="1018"/>
      <c r="E18" s="1018"/>
      <c r="F18" s="1018"/>
      <c r="G18" s="1018"/>
      <c r="H18" s="1018"/>
      <c r="I18" s="1018"/>
      <c r="J18" s="1018"/>
      <c r="K18" s="1018"/>
      <c r="L18" s="1018"/>
      <c r="M18" s="1018"/>
      <c r="N18" s="1018"/>
      <c r="O18" s="1018"/>
      <c r="P18" s="1018"/>
    </row>
    <row r="19" spans="1:16" ht="16.5" customHeight="1" x14ac:dyDescent="0.15">
      <c r="A19" s="1018"/>
      <c r="B19" s="1018"/>
      <c r="C19" s="1018"/>
      <c r="D19" s="1018"/>
      <c r="E19" s="1018"/>
      <c r="F19" s="1018"/>
      <c r="G19" s="1018"/>
      <c r="H19" s="1018"/>
      <c r="I19" s="1018"/>
      <c r="J19" s="1018"/>
      <c r="K19" s="1018"/>
      <c r="L19" s="1018"/>
      <c r="M19" s="1018"/>
      <c r="N19" s="1018"/>
      <c r="O19" s="1018"/>
      <c r="P19" s="1018"/>
    </row>
    <row r="20" spans="1:16" ht="16.5" customHeight="1" x14ac:dyDescent="0.15">
      <c r="A20" s="1018"/>
      <c r="B20" s="1018"/>
      <c r="C20" s="1018"/>
      <c r="D20" s="1018"/>
      <c r="E20" s="1018"/>
      <c r="F20" s="1018"/>
      <c r="G20" s="1018"/>
      <c r="H20" s="1018"/>
      <c r="I20" s="1018"/>
      <c r="J20" s="1018"/>
      <c r="K20" s="1018"/>
      <c r="L20" s="1018"/>
      <c r="M20" s="1018"/>
      <c r="N20" s="1018"/>
      <c r="O20" s="1018"/>
      <c r="P20" s="1018"/>
    </row>
    <row r="21" spans="1:16" ht="16.5" customHeight="1" x14ac:dyDescent="0.15">
      <c r="A21" s="1018"/>
      <c r="B21" s="1018"/>
      <c r="C21" s="1018"/>
      <c r="D21" s="1018"/>
      <c r="E21" s="1018"/>
      <c r="F21" s="1018"/>
      <c r="G21" s="1018"/>
      <c r="H21" s="1018"/>
      <c r="I21" s="1018"/>
      <c r="J21" s="1018"/>
      <c r="K21" s="1018"/>
      <c r="L21" s="1018"/>
      <c r="M21" s="1018"/>
      <c r="N21" s="1018"/>
      <c r="O21" s="1018"/>
      <c r="P21" s="1018"/>
    </row>
    <row r="22" spans="1:16" ht="16.5" customHeight="1" x14ac:dyDescent="0.15">
      <c r="A22" s="1018"/>
      <c r="B22" s="1018"/>
      <c r="C22" s="1018"/>
      <c r="D22" s="1018"/>
      <c r="E22" s="1018"/>
      <c r="F22" s="1018"/>
      <c r="G22" s="1018"/>
      <c r="H22" s="1018"/>
      <c r="I22" s="1018"/>
      <c r="J22" s="1018"/>
      <c r="K22" s="1018"/>
      <c r="L22" s="1018"/>
      <c r="M22" s="1018"/>
      <c r="N22" s="1018"/>
      <c r="O22" s="1018"/>
      <c r="P22" s="1018"/>
    </row>
    <row r="23" spans="1:16" ht="16.5" customHeight="1" x14ac:dyDescent="0.15">
      <c r="A23" s="1018"/>
      <c r="B23" s="1018"/>
      <c r="C23" s="1018"/>
      <c r="D23" s="1018"/>
      <c r="E23" s="1018"/>
      <c r="F23" s="1018"/>
      <c r="G23" s="1018"/>
      <c r="H23" s="1018"/>
      <c r="I23" s="1018"/>
      <c r="J23" s="1018"/>
      <c r="K23" s="1018"/>
      <c r="L23" s="1018"/>
      <c r="M23" s="1018"/>
      <c r="N23" s="1018"/>
      <c r="O23" s="1018"/>
      <c r="P23" s="1018"/>
    </row>
    <row r="24" spans="1:16" ht="16.5" customHeight="1" x14ac:dyDescent="0.15">
      <c r="A24" s="1018"/>
      <c r="B24" s="1018"/>
      <c r="C24" s="1018"/>
      <c r="D24" s="1018"/>
      <c r="E24" s="1018"/>
      <c r="F24" s="1018"/>
      <c r="G24" s="1018"/>
      <c r="H24" s="1018"/>
      <c r="I24" s="1018"/>
      <c r="J24" s="1018"/>
      <c r="K24" s="1018"/>
      <c r="L24" s="1018"/>
      <c r="M24" s="1018"/>
      <c r="N24" s="1018"/>
      <c r="O24" s="1018"/>
      <c r="P24" s="1018"/>
    </row>
    <row r="25" spans="1:16" ht="16.5" customHeight="1" x14ac:dyDescent="0.15">
      <c r="A25" s="1018"/>
      <c r="B25" s="1018"/>
      <c r="C25" s="1018"/>
      <c r="D25" s="1018"/>
      <c r="E25" s="1018"/>
      <c r="F25" s="1018"/>
      <c r="G25" s="1018"/>
      <c r="H25" s="1018"/>
      <c r="I25" s="1018"/>
      <c r="J25" s="1018"/>
      <c r="K25" s="1018"/>
      <c r="L25" s="1018"/>
      <c r="M25" s="1018"/>
      <c r="N25" s="1018"/>
      <c r="O25" s="1018"/>
      <c r="P25" s="1018"/>
    </row>
    <row r="26" spans="1:16" ht="16.5" customHeight="1" x14ac:dyDescent="0.15">
      <c r="A26" s="1018"/>
      <c r="B26" s="1018"/>
      <c r="C26" s="1018"/>
      <c r="D26" s="1018"/>
      <c r="E26" s="1018"/>
      <c r="F26" s="1018"/>
      <c r="G26" s="1018"/>
      <c r="H26" s="1018"/>
      <c r="I26" s="1018"/>
      <c r="J26" s="1018"/>
      <c r="K26" s="1018"/>
      <c r="L26" s="1018"/>
      <c r="M26" s="1018"/>
      <c r="N26" s="1018"/>
      <c r="O26" s="1018"/>
      <c r="P26" s="1018"/>
    </row>
    <row r="27" spans="1:16" ht="16.5" customHeight="1" x14ac:dyDescent="0.15">
      <c r="A27" s="1018"/>
      <c r="B27" s="1018"/>
      <c r="C27" s="1018"/>
      <c r="D27" s="1018"/>
      <c r="E27" s="1018"/>
      <c r="F27" s="1018"/>
      <c r="G27" s="1018"/>
      <c r="H27" s="1018"/>
      <c r="I27" s="1018"/>
      <c r="J27" s="1018"/>
      <c r="K27" s="1018"/>
      <c r="L27" s="1018"/>
      <c r="M27" s="1018"/>
      <c r="N27" s="1018"/>
      <c r="O27" s="1018"/>
      <c r="P27" s="1018"/>
    </row>
    <row r="28" spans="1:16" ht="16.5" customHeight="1" x14ac:dyDescent="0.15">
      <c r="A28" s="1018"/>
      <c r="B28" s="1018"/>
      <c r="C28" s="1018"/>
      <c r="D28" s="1018"/>
      <c r="E28" s="1018"/>
      <c r="F28" s="1018"/>
      <c r="G28" s="1018"/>
      <c r="H28" s="1018"/>
      <c r="I28" s="1018"/>
      <c r="J28" s="1018"/>
      <c r="K28" s="1018"/>
      <c r="L28" s="1018"/>
      <c r="M28" s="1018"/>
      <c r="N28" s="1018"/>
      <c r="O28" s="1018"/>
      <c r="P28" s="1018"/>
    </row>
    <row r="29" spans="1:16" ht="16.5" customHeight="1" x14ac:dyDescent="0.15">
      <c r="A29" s="1018"/>
      <c r="B29" s="1018"/>
      <c r="C29" s="1018"/>
      <c r="D29" s="1018"/>
      <c r="E29" s="1018"/>
      <c r="F29" s="1018"/>
      <c r="G29" s="1018"/>
      <c r="H29" s="1018"/>
      <c r="I29" s="1018"/>
      <c r="J29" s="1018"/>
      <c r="K29" s="1018"/>
      <c r="L29" s="1018"/>
      <c r="M29" s="1018"/>
      <c r="N29" s="1018"/>
      <c r="O29" s="1018"/>
      <c r="P29" s="1018"/>
    </row>
    <row r="30" spans="1:16" ht="16.5" customHeight="1" x14ac:dyDescent="0.15">
      <c r="A30" s="1018"/>
      <c r="B30" s="1018"/>
      <c r="C30" s="1018"/>
      <c r="D30" s="1018"/>
      <c r="E30" s="1018"/>
      <c r="F30" s="1018"/>
      <c r="G30" s="1018"/>
      <c r="H30" s="1018"/>
      <c r="I30" s="1018"/>
      <c r="J30" s="1018"/>
      <c r="K30" s="1018"/>
      <c r="L30" s="1018"/>
      <c r="M30" s="1018"/>
      <c r="N30" s="1018"/>
      <c r="O30" s="1018"/>
      <c r="P30" s="1018"/>
    </row>
    <row r="31" spans="1:16" ht="16.5" customHeight="1" x14ac:dyDescent="0.15">
      <c r="A31" s="1018"/>
      <c r="B31" s="1018"/>
      <c r="C31" s="1018"/>
      <c r="D31" s="1018"/>
      <c r="E31" s="1018"/>
      <c r="F31" s="1018"/>
      <c r="G31" s="1018"/>
      <c r="H31" s="1018"/>
      <c r="I31" s="1018"/>
      <c r="J31" s="1018"/>
      <c r="K31" s="1018"/>
      <c r="L31" s="1018"/>
      <c r="M31" s="1018"/>
      <c r="N31" s="1018"/>
      <c r="O31" s="1018"/>
      <c r="P31" s="1018"/>
    </row>
    <row r="32" spans="1:16" ht="31.5" customHeight="1" thickBot="1" x14ac:dyDescent="0.2">
      <c r="A32" s="1018"/>
      <c r="B32" s="1018"/>
      <c r="C32" s="1018"/>
      <c r="D32" s="1018"/>
      <c r="E32" s="1018"/>
      <c r="F32" s="1018"/>
      <c r="G32" s="1018"/>
      <c r="H32" s="1018"/>
      <c r="I32" s="1018"/>
      <c r="J32" s="1020" t="s">
        <v>493</v>
      </c>
      <c r="K32" s="1018"/>
      <c r="L32" s="1018"/>
      <c r="M32" s="1018"/>
      <c r="N32" s="1018"/>
      <c r="O32" s="1018"/>
      <c r="P32" s="1018"/>
    </row>
    <row r="33" spans="1:16" ht="39" customHeight="1" thickBot="1" x14ac:dyDescent="0.25">
      <c r="A33" s="1018"/>
      <c r="B33" s="1021" t="s">
        <v>500</v>
      </c>
      <c r="C33" s="1022"/>
      <c r="D33" s="1022"/>
      <c r="E33" s="1023" t="s">
        <v>494</v>
      </c>
      <c r="F33" s="1024" t="s">
        <v>3</v>
      </c>
      <c r="G33" s="1025" t="s">
        <v>4</v>
      </c>
      <c r="H33" s="1025" t="s">
        <v>5</v>
      </c>
      <c r="I33" s="1025" t="s">
        <v>6</v>
      </c>
      <c r="J33" s="1026" t="s">
        <v>7</v>
      </c>
      <c r="K33" s="1018"/>
      <c r="L33" s="1018"/>
      <c r="M33" s="1018"/>
      <c r="N33" s="1018"/>
      <c r="O33" s="1018"/>
      <c r="P33" s="1018"/>
    </row>
    <row r="34" spans="1:16" ht="39" customHeight="1" x14ac:dyDescent="0.15">
      <c r="A34" s="1018"/>
      <c r="B34" s="1027"/>
      <c r="C34" s="1028" t="s">
        <v>501</v>
      </c>
      <c r="D34" s="1028"/>
      <c r="E34" s="1029"/>
      <c r="F34" s="1030">
        <v>18.47</v>
      </c>
      <c r="G34" s="1031">
        <v>17.71</v>
      </c>
      <c r="H34" s="1031">
        <v>18.38</v>
      </c>
      <c r="I34" s="1031">
        <v>16.53</v>
      </c>
      <c r="J34" s="1032">
        <v>14.1</v>
      </c>
      <c r="K34" s="1018"/>
      <c r="L34" s="1018"/>
      <c r="M34" s="1018"/>
      <c r="N34" s="1018"/>
      <c r="O34" s="1018"/>
      <c r="P34" s="1018"/>
    </row>
    <row r="35" spans="1:16" ht="39" customHeight="1" x14ac:dyDescent="0.15">
      <c r="A35" s="1018"/>
      <c r="B35" s="1033"/>
      <c r="C35" s="1034" t="s">
        <v>502</v>
      </c>
      <c r="D35" s="1034"/>
      <c r="E35" s="1035"/>
      <c r="F35" s="1036">
        <v>5.54</v>
      </c>
      <c r="G35" s="1037">
        <v>7.39</v>
      </c>
      <c r="H35" s="1037">
        <v>13.41</v>
      </c>
      <c r="I35" s="1037">
        <v>9.92</v>
      </c>
      <c r="J35" s="1038">
        <v>8.91</v>
      </c>
      <c r="K35" s="1018"/>
      <c r="L35" s="1018"/>
      <c r="M35" s="1018"/>
      <c r="N35" s="1018"/>
      <c r="O35" s="1018"/>
      <c r="P35" s="1018"/>
    </row>
    <row r="36" spans="1:16" ht="39" customHeight="1" x14ac:dyDescent="0.15">
      <c r="A36" s="1018"/>
      <c r="B36" s="1033"/>
      <c r="C36" s="1034" t="s">
        <v>503</v>
      </c>
      <c r="D36" s="1034"/>
      <c r="E36" s="1035"/>
      <c r="F36" s="1036">
        <v>0.75</v>
      </c>
      <c r="G36" s="1037">
        <v>1.28</v>
      </c>
      <c r="H36" s="1037">
        <v>2.94</v>
      </c>
      <c r="I36" s="1037">
        <v>2.2999999999999998</v>
      </c>
      <c r="J36" s="1038">
        <v>2.46</v>
      </c>
      <c r="K36" s="1018"/>
      <c r="L36" s="1018"/>
      <c r="M36" s="1018"/>
      <c r="N36" s="1018"/>
      <c r="O36" s="1018"/>
      <c r="P36" s="1018"/>
    </row>
    <row r="37" spans="1:16" ht="39" customHeight="1" x14ac:dyDescent="0.15">
      <c r="A37" s="1018"/>
      <c r="B37" s="1033"/>
      <c r="C37" s="1034" t="s">
        <v>504</v>
      </c>
      <c r="D37" s="1034"/>
      <c r="E37" s="1035"/>
      <c r="F37" s="1036">
        <v>0.43</v>
      </c>
      <c r="G37" s="1037">
        <v>0.41</v>
      </c>
      <c r="H37" s="1037">
        <v>0.65</v>
      </c>
      <c r="I37" s="1037">
        <v>0.27</v>
      </c>
      <c r="J37" s="1038">
        <v>1.05</v>
      </c>
      <c r="K37" s="1018"/>
      <c r="L37" s="1018"/>
      <c r="M37" s="1018"/>
      <c r="N37" s="1018"/>
      <c r="O37" s="1018"/>
      <c r="P37" s="1018"/>
    </row>
    <row r="38" spans="1:16" ht="39" customHeight="1" x14ac:dyDescent="0.15">
      <c r="A38" s="1018"/>
      <c r="B38" s="1033"/>
      <c r="C38" s="1034" t="s">
        <v>505</v>
      </c>
      <c r="D38" s="1034"/>
      <c r="E38" s="1035"/>
      <c r="F38" s="1036">
        <v>0.04</v>
      </c>
      <c r="G38" s="1037">
        <v>0.26</v>
      </c>
      <c r="H38" s="1037">
        <v>0.11</v>
      </c>
      <c r="I38" s="1037">
        <v>0.06</v>
      </c>
      <c r="J38" s="1038">
        <v>0.11</v>
      </c>
      <c r="K38" s="1018"/>
      <c r="L38" s="1018"/>
      <c r="M38" s="1018"/>
      <c r="N38" s="1018"/>
      <c r="O38" s="1018"/>
      <c r="P38" s="1018"/>
    </row>
    <row r="39" spans="1:16" ht="39" customHeight="1" x14ac:dyDescent="0.15">
      <c r="A39" s="1018"/>
      <c r="B39" s="1033"/>
      <c r="C39" s="1034" t="s">
        <v>506</v>
      </c>
      <c r="D39" s="1034"/>
      <c r="E39" s="1035"/>
      <c r="F39" s="1036">
        <v>0.05</v>
      </c>
      <c r="G39" s="1037">
        <v>0.05</v>
      </c>
      <c r="H39" s="1037">
        <v>0.04</v>
      </c>
      <c r="I39" s="1037">
        <v>0.03</v>
      </c>
      <c r="J39" s="1038">
        <v>0.02</v>
      </c>
      <c r="K39" s="1018"/>
      <c r="L39" s="1018"/>
      <c r="M39" s="1018"/>
      <c r="N39" s="1018"/>
      <c r="O39" s="1018"/>
      <c r="P39" s="1018"/>
    </row>
    <row r="40" spans="1:16" ht="39" customHeight="1" x14ac:dyDescent="0.15">
      <c r="A40" s="1018"/>
      <c r="B40" s="1033"/>
      <c r="C40" s="1034" t="s">
        <v>507</v>
      </c>
      <c r="D40" s="1034"/>
      <c r="E40" s="1035"/>
      <c r="F40" s="1036">
        <v>0</v>
      </c>
      <c r="G40" s="1037">
        <v>0</v>
      </c>
      <c r="H40" s="1037">
        <v>0</v>
      </c>
      <c r="I40" s="1037">
        <v>0</v>
      </c>
      <c r="J40" s="1038">
        <v>0.01</v>
      </c>
      <c r="K40" s="1018"/>
      <c r="L40" s="1018"/>
      <c r="M40" s="1018"/>
      <c r="N40" s="1018"/>
      <c r="O40" s="1018"/>
      <c r="P40" s="1018"/>
    </row>
    <row r="41" spans="1:16" ht="39" customHeight="1" x14ac:dyDescent="0.15">
      <c r="A41" s="1018"/>
      <c r="B41" s="1033"/>
      <c r="C41" s="1034" t="s">
        <v>508</v>
      </c>
      <c r="D41" s="1034"/>
      <c r="E41" s="1035"/>
      <c r="F41" s="1036">
        <v>0</v>
      </c>
      <c r="G41" s="1037">
        <v>0</v>
      </c>
      <c r="H41" s="1037">
        <v>0</v>
      </c>
      <c r="I41" s="1037">
        <v>0</v>
      </c>
      <c r="J41" s="1038">
        <v>0</v>
      </c>
      <c r="K41" s="1018"/>
      <c r="L41" s="1018"/>
      <c r="M41" s="1018"/>
      <c r="N41" s="1018"/>
      <c r="O41" s="1018"/>
      <c r="P41" s="1018"/>
    </row>
    <row r="42" spans="1:16" ht="39" customHeight="1" x14ac:dyDescent="0.15">
      <c r="A42" s="1018"/>
      <c r="B42" s="1039"/>
      <c r="C42" s="1034" t="s">
        <v>509</v>
      </c>
      <c r="D42" s="1034"/>
      <c r="E42" s="1035"/>
      <c r="F42" s="1036" t="s">
        <v>329</v>
      </c>
      <c r="G42" s="1037" t="s">
        <v>329</v>
      </c>
      <c r="H42" s="1037" t="s">
        <v>329</v>
      </c>
      <c r="I42" s="1037" t="s">
        <v>329</v>
      </c>
      <c r="J42" s="1038" t="s">
        <v>329</v>
      </c>
      <c r="K42" s="1018"/>
      <c r="L42" s="1018"/>
      <c r="M42" s="1018"/>
      <c r="N42" s="1018"/>
      <c r="O42" s="1018"/>
      <c r="P42" s="1018"/>
    </row>
    <row r="43" spans="1:16" ht="39" customHeight="1" thickBot="1" x14ac:dyDescent="0.2">
      <c r="A43" s="1018"/>
      <c r="B43" s="1040"/>
      <c r="C43" s="1041" t="s">
        <v>510</v>
      </c>
      <c r="D43" s="1041"/>
      <c r="E43" s="1042"/>
      <c r="F43" s="1043">
        <v>0</v>
      </c>
      <c r="G43" s="1044">
        <v>0</v>
      </c>
      <c r="H43" s="1044">
        <v>0</v>
      </c>
      <c r="I43" s="1044">
        <v>0</v>
      </c>
      <c r="J43" s="1045">
        <v>0</v>
      </c>
      <c r="K43" s="1018"/>
      <c r="L43" s="1018"/>
      <c r="M43" s="1018"/>
      <c r="N43" s="1018"/>
      <c r="O43" s="1018"/>
      <c r="P43" s="1018"/>
    </row>
    <row r="44" spans="1:16" ht="39" customHeight="1" x14ac:dyDescent="0.15">
      <c r="A44" s="1018"/>
      <c r="B44" s="1046" t="s">
        <v>511</v>
      </c>
      <c r="C44" s="1047"/>
      <c r="D44" s="1047"/>
      <c r="E44" s="1047"/>
      <c r="F44" s="1018"/>
      <c r="G44" s="1018"/>
      <c r="H44" s="1018"/>
      <c r="I44" s="1018"/>
      <c r="J44" s="1018"/>
      <c r="K44" s="1018"/>
      <c r="L44" s="1018"/>
      <c r="M44" s="1018"/>
      <c r="N44" s="1018"/>
      <c r="O44" s="1018"/>
      <c r="P44" s="1018"/>
    </row>
    <row r="45" spans="1:16" ht="17.25" x14ac:dyDescent="0.15">
      <c r="A45" s="1018"/>
      <c r="B45" s="1018"/>
      <c r="C45" s="1018"/>
      <c r="D45" s="1018"/>
      <c r="E45" s="1018"/>
      <c r="F45" s="1018"/>
      <c r="G45" s="1018"/>
      <c r="H45" s="1018"/>
      <c r="I45" s="1018"/>
      <c r="J45" s="1018"/>
      <c r="K45" s="1018"/>
      <c r="L45" s="1018"/>
      <c r="M45" s="1018"/>
      <c r="N45" s="1018"/>
      <c r="O45" s="1018"/>
      <c r="P45" s="1018"/>
    </row>
  </sheetData>
  <sheetProtection algorithmName="SHA-512" hashValue="rNFXk0/9HirpNho/psv27/h3a/AXSii7FJrjlf72ld1t7GMcZY4xRYKgKMMSde8ednu/k/y8/7cnfxVd3Bb0Kg==" saltValue="JXKObAMKOp0KLkV7Temz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DB3C1-C144-417D-B51D-E3905904A8EC}">
  <sheetPr>
    <pageSetUpPr fitToPage="1"/>
  </sheetPr>
  <dimension ref="A1:U62"/>
  <sheetViews>
    <sheetView showGridLines="0" topLeftCell="J43" zoomScaleSheetLayoutView="55" workbookViewId="0">
      <selection activeCell="E49" sqref="E49:DI49"/>
    </sheetView>
  </sheetViews>
  <sheetFormatPr defaultColWidth="0" defaultRowHeight="12.6" customHeight="1" zeroHeight="1" x14ac:dyDescent="0.15"/>
  <cols>
    <col min="1" max="1" width="6.625" style="1049" customWidth="1"/>
    <col min="2" max="3" width="10.875" style="1049" customWidth="1"/>
    <col min="4" max="4" width="10" style="1049" customWidth="1"/>
    <col min="5" max="10" width="11" style="1049" customWidth="1"/>
    <col min="11" max="15" width="13.125" style="1049" customWidth="1"/>
    <col min="16" max="21" width="11.5" style="1049" customWidth="1"/>
    <col min="22" max="16384" width="0" style="1049" hidden="1"/>
  </cols>
  <sheetData>
    <row r="1" spans="1:21" ht="13.5" customHeight="1" x14ac:dyDescent="0.15">
      <c r="A1" s="1048"/>
      <c r="B1" s="1048"/>
      <c r="C1" s="1048"/>
      <c r="D1" s="1048"/>
      <c r="E1" s="1048"/>
      <c r="F1" s="1048"/>
      <c r="G1" s="1048"/>
      <c r="H1" s="1048"/>
      <c r="I1" s="1048"/>
      <c r="J1" s="1048"/>
      <c r="K1" s="1048"/>
      <c r="L1" s="1048"/>
      <c r="M1" s="1048"/>
      <c r="N1" s="1048"/>
      <c r="O1" s="1048"/>
      <c r="P1" s="1048"/>
      <c r="Q1" s="1048"/>
      <c r="R1" s="1048"/>
      <c r="S1" s="1048"/>
      <c r="T1" s="1048"/>
      <c r="U1" s="1048"/>
    </row>
    <row r="2" spans="1:21" ht="13.5" customHeight="1" x14ac:dyDescent="0.15">
      <c r="A2" s="1048"/>
      <c r="B2" s="1048"/>
      <c r="C2" s="1048"/>
      <c r="D2" s="1048"/>
      <c r="E2" s="1048"/>
      <c r="F2" s="1048"/>
      <c r="G2" s="1048"/>
      <c r="H2" s="1048"/>
      <c r="I2" s="1048"/>
      <c r="J2" s="1048"/>
      <c r="K2" s="1048"/>
      <c r="L2" s="1048"/>
      <c r="M2" s="1048"/>
      <c r="N2" s="1048"/>
      <c r="O2" s="1048"/>
      <c r="P2" s="1048"/>
      <c r="Q2" s="1048"/>
      <c r="R2" s="1048"/>
      <c r="S2" s="1048"/>
      <c r="T2" s="1048"/>
      <c r="U2" s="1048"/>
    </row>
    <row r="3" spans="1:21" ht="13.5" customHeight="1" x14ac:dyDescent="0.15">
      <c r="A3" s="1048"/>
      <c r="B3" s="1048"/>
      <c r="C3" s="1048"/>
      <c r="D3" s="1048"/>
      <c r="E3" s="1048"/>
      <c r="F3" s="1048"/>
      <c r="G3" s="1048"/>
      <c r="H3" s="1048"/>
      <c r="I3" s="1048"/>
      <c r="J3" s="1048"/>
      <c r="K3" s="1048"/>
      <c r="L3" s="1048"/>
      <c r="M3" s="1048"/>
      <c r="N3" s="1048"/>
      <c r="O3" s="1048"/>
      <c r="P3" s="1048"/>
      <c r="Q3" s="1048"/>
      <c r="R3" s="1048"/>
      <c r="S3" s="1048"/>
      <c r="T3" s="1048"/>
      <c r="U3" s="1048"/>
    </row>
    <row r="4" spans="1:21" ht="13.5" customHeight="1" x14ac:dyDescent="0.15">
      <c r="A4" s="1048"/>
      <c r="B4" s="1048"/>
      <c r="C4" s="1048"/>
      <c r="D4" s="1048"/>
      <c r="E4" s="1048"/>
      <c r="F4" s="1048"/>
      <c r="G4" s="1048"/>
      <c r="H4" s="1048"/>
      <c r="I4" s="1048"/>
      <c r="J4" s="1048"/>
      <c r="K4" s="1048"/>
      <c r="L4" s="1048"/>
      <c r="M4" s="1048"/>
      <c r="N4" s="1048"/>
      <c r="O4" s="1048"/>
      <c r="P4" s="1048"/>
      <c r="Q4" s="1048"/>
      <c r="R4" s="1048"/>
      <c r="S4" s="1048"/>
      <c r="T4" s="1048"/>
      <c r="U4" s="1048"/>
    </row>
    <row r="5" spans="1:21" ht="13.5" customHeight="1" x14ac:dyDescent="0.15">
      <c r="A5" s="1048"/>
      <c r="B5" s="1048"/>
      <c r="C5" s="1048"/>
      <c r="D5" s="1048"/>
      <c r="E5" s="1048"/>
      <c r="F5" s="1048"/>
      <c r="G5" s="1048"/>
      <c r="H5" s="1048"/>
      <c r="I5" s="1048"/>
      <c r="J5" s="1048"/>
      <c r="K5" s="1048"/>
      <c r="L5" s="1048"/>
      <c r="M5" s="1048"/>
      <c r="N5" s="1048"/>
      <c r="O5" s="1048"/>
      <c r="P5" s="1048"/>
      <c r="Q5" s="1048"/>
      <c r="R5" s="1048"/>
      <c r="S5" s="1048"/>
      <c r="T5" s="1048"/>
      <c r="U5" s="1048"/>
    </row>
    <row r="6" spans="1:21" ht="13.5" customHeight="1" x14ac:dyDescent="0.15">
      <c r="A6" s="1048"/>
      <c r="B6" s="1048"/>
      <c r="C6" s="1048"/>
      <c r="D6" s="1048"/>
      <c r="E6" s="1048"/>
      <c r="F6" s="1048"/>
      <c r="G6" s="1048"/>
      <c r="H6" s="1048"/>
      <c r="I6" s="1048"/>
      <c r="J6" s="1048"/>
      <c r="K6" s="1048"/>
      <c r="L6" s="1048"/>
      <c r="M6" s="1048"/>
      <c r="N6" s="1048"/>
      <c r="O6" s="1048"/>
      <c r="P6" s="1048"/>
      <c r="Q6" s="1048"/>
      <c r="R6" s="1048"/>
      <c r="S6" s="1048"/>
      <c r="T6" s="1048"/>
      <c r="U6" s="1048"/>
    </row>
    <row r="7" spans="1:21" ht="13.5" customHeight="1" x14ac:dyDescent="0.15">
      <c r="A7" s="1048"/>
      <c r="B7" s="1048"/>
      <c r="C7" s="1048"/>
      <c r="D7" s="1048"/>
      <c r="E7" s="1048"/>
      <c r="F7" s="1048"/>
      <c r="G7" s="1048"/>
      <c r="H7" s="1048"/>
      <c r="I7" s="1048"/>
      <c r="J7" s="1048"/>
      <c r="K7" s="1048"/>
      <c r="L7" s="1048"/>
      <c r="M7" s="1048"/>
      <c r="N7" s="1048"/>
      <c r="O7" s="1048"/>
      <c r="P7" s="1048"/>
      <c r="Q7" s="1048"/>
      <c r="R7" s="1048"/>
      <c r="S7" s="1048"/>
      <c r="T7" s="1048"/>
      <c r="U7" s="1048"/>
    </row>
    <row r="8" spans="1:21" ht="13.5" customHeight="1" x14ac:dyDescent="0.15">
      <c r="A8" s="1048"/>
      <c r="B8" s="1048"/>
      <c r="C8" s="1048"/>
      <c r="D8" s="1048"/>
      <c r="E8" s="1048"/>
      <c r="F8" s="1048"/>
      <c r="G8" s="1048"/>
      <c r="H8" s="1048"/>
      <c r="I8" s="1048"/>
      <c r="J8" s="1048"/>
      <c r="K8" s="1048"/>
      <c r="L8" s="1048"/>
      <c r="M8" s="1048"/>
      <c r="N8" s="1048"/>
      <c r="O8" s="1048"/>
      <c r="P8" s="1048"/>
      <c r="Q8" s="1048"/>
      <c r="R8" s="1048"/>
      <c r="S8" s="1048"/>
      <c r="T8" s="1048"/>
      <c r="U8" s="1048"/>
    </row>
    <row r="9" spans="1:21" ht="13.5" customHeight="1" x14ac:dyDescent="0.15">
      <c r="A9" s="1048"/>
      <c r="B9" s="1048"/>
      <c r="C9" s="1048"/>
      <c r="D9" s="1048"/>
      <c r="E9" s="1048"/>
      <c r="F9" s="1048"/>
      <c r="G9" s="1048"/>
      <c r="H9" s="1048"/>
      <c r="I9" s="1048"/>
      <c r="J9" s="1048"/>
      <c r="K9" s="1048"/>
      <c r="L9" s="1048"/>
      <c r="M9" s="1048"/>
      <c r="N9" s="1048"/>
      <c r="O9" s="1048"/>
      <c r="P9" s="1048"/>
      <c r="Q9" s="1048"/>
      <c r="R9" s="1048"/>
      <c r="S9" s="1048"/>
      <c r="T9" s="1048"/>
      <c r="U9" s="1048"/>
    </row>
    <row r="10" spans="1:21" ht="13.5" customHeight="1" x14ac:dyDescent="0.15">
      <c r="A10" s="1048"/>
      <c r="B10" s="1048"/>
      <c r="C10" s="1048"/>
      <c r="D10" s="1048"/>
      <c r="E10" s="1048"/>
      <c r="F10" s="1048"/>
      <c r="G10" s="1048"/>
      <c r="H10" s="1048"/>
      <c r="I10" s="1048"/>
      <c r="J10" s="1048"/>
      <c r="K10" s="1048"/>
      <c r="L10" s="1048"/>
      <c r="M10" s="1048"/>
      <c r="N10" s="1048"/>
      <c r="O10" s="1048"/>
      <c r="P10" s="1048"/>
      <c r="Q10" s="1048"/>
      <c r="R10" s="1048"/>
      <c r="S10" s="1048"/>
      <c r="T10" s="1048"/>
      <c r="U10" s="1048"/>
    </row>
    <row r="11" spans="1:21" ht="13.5" customHeight="1" x14ac:dyDescent="0.15">
      <c r="A11" s="1048"/>
      <c r="B11" s="1048"/>
      <c r="C11" s="1048"/>
      <c r="D11" s="1048"/>
      <c r="E11" s="1048"/>
      <c r="F11" s="1048"/>
      <c r="G11" s="1048"/>
      <c r="H11" s="1048"/>
      <c r="I11" s="1048"/>
      <c r="J11" s="1048"/>
      <c r="K11" s="1048"/>
      <c r="L11" s="1048"/>
      <c r="M11" s="1048"/>
      <c r="N11" s="1048"/>
      <c r="O11" s="1048"/>
      <c r="P11" s="1048"/>
      <c r="Q11" s="1048"/>
      <c r="R11" s="1048"/>
      <c r="S11" s="1048"/>
      <c r="T11" s="1048"/>
      <c r="U11" s="1048"/>
    </row>
    <row r="12" spans="1:21" ht="13.5" customHeight="1" x14ac:dyDescent="0.15">
      <c r="A12" s="1048"/>
      <c r="B12" s="1048"/>
      <c r="C12" s="1048"/>
      <c r="D12" s="1048"/>
      <c r="E12" s="1048"/>
      <c r="F12" s="1048"/>
      <c r="G12" s="1048"/>
      <c r="H12" s="1048"/>
      <c r="I12" s="1048"/>
      <c r="J12" s="1048"/>
      <c r="K12" s="1048"/>
      <c r="L12" s="1048"/>
      <c r="M12" s="1048"/>
      <c r="N12" s="1048"/>
      <c r="O12" s="1048"/>
      <c r="P12" s="1048"/>
      <c r="Q12" s="1048"/>
      <c r="R12" s="1048"/>
      <c r="S12" s="1048"/>
      <c r="T12" s="1048"/>
      <c r="U12" s="1048"/>
    </row>
    <row r="13" spans="1:21" ht="13.5" customHeight="1" x14ac:dyDescent="0.15">
      <c r="A13" s="1048"/>
      <c r="B13" s="1048"/>
      <c r="C13" s="1048"/>
      <c r="D13" s="1048"/>
      <c r="E13" s="1048"/>
      <c r="F13" s="1048"/>
      <c r="G13" s="1048"/>
      <c r="H13" s="1048"/>
      <c r="I13" s="1048"/>
      <c r="J13" s="1048"/>
      <c r="K13" s="1048"/>
      <c r="L13" s="1048"/>
      <c r="M13" s="1048"/>
      <c r="N13" s="1048"/>
      <c r="O13" s="1048"/>
      <c r="P13" s="1048"/>
      <c r="Q13" s="1048"/>
      <c r="R13" s="1048"/>
      <c r="S13" s="1048"/>
      <c r="T13" s="1048"/>
      <c r="U13" s="1048"/>
    </row>
    <row r="14" spans="1:21" ht="13.5" customHeight="1" x14ac:dyDescent="0.15">
      <c r="A14" s="1048"/>
      <c r="B14" s="1048"/>
      <c r="C14" s="1048"/>
      <c r="D14" s="1048"/>
      <c r="E14" s="1048"/>
      <c r="F14" s="1048"/>
      <c r="G14" s="1048"/>
      <c r="H14" s="1048"/>
      <c r="I14" s="1048"/>
      <c r="J14" s="1048"/>
      <c r="K14" s="1048"/>
      <c r="L14" s="1048"/>
      <c r="M14" s="1048"/>
      <c r="N14" s="1048"/>
      <c r="O14" s="1048"/>
      <c r="P14" s="1048"/>
      <c r="Q14" s="1048"/>
      <c r="R14" s="1048"/>
      <c r="S14" s="1048"/>
      <c r="T14" s="1048"/>
      <c r="U14" s="1048"/>
    </row>
    <row r="15" spans="1:21" ht="13.5" customHeight="1" x14ac:dyDescent="0.15">
      <c r="A15" s="1048"/>
      <c r="B15" s="1048"/>
      <c r="C15" s="1048"/>
      <c r="D15" s="1048"/>
      <c r="E15" s="1048"/>
      <c r="F15" s="1048"/>
      <c r="G15" s="1048"/>
      <c r="H15" s="1048"/>
      <c r="I15" s="1048"/>
      <c r="J15" s="1048"/>
      <c r="K15" s="1048"/>
      <c r="L15" s="1048"/>
      <c r="M15" s="1048"/>
      <c r="N15" s="1048"/>
      <c r="O15" s="1048"/>
      <c r="P15" s="1048"/>
      <c r="Q15" s="1048"/>
      <c r="R15" s="1048"/>
      <c r="S15" s="1048"/>
      <c r="T15" s="1048"/>
      <c r="U15" s="1048"/>
    </row>
    <row r="16" spans="1:21" ht="13.5" customHeight="1" x14ac:dyDescent="0.15">
      <c r="A16" s="1048"/>
      <c r="B16" s="1048"/>
      <c r="C16" s="1048"/>
      <c r="D16" s="1048"/>
      <c r="E16" s="1048"/>
      <c r="F16" s="1048"/>
      <c r="G16" s="1048"/>
      <c r="H16" s="1048"/>
      <c r="I16" s="1048"/>
      <c r="J16" s="1048"/>
      <c r="K16" s="1048"/>
      <c r="L16" s="1048"/>
      <c r="M16" s="1048"/>
      <c r="N16" s="1048"/>
      <c r="O16" s="1048"/>
      <c r="P16" s="1048"/>
      <c r="Q16" s="1048"/>
      <c r="R16" s="1048"/>
      <c r="S16" s="1048"/>
      <c r="T16" s="1048"/>
      <c r="U16" s="1048"/>
    </row>
    <row r="17" spans="1:21" ht="13.5" customHeight="1" x14ac:dyDescent="0.15">
      <c r="A17" s="1048"/>
      <c r="B17" s="1048"/>
      <c r="C17" s="1048"/>
      <c r="D17" s="1048"/>
      <c r="E17" s="1048"/>
      <c r="F17" s="1048"/>
      <c r="G17" s="1048"/>
      <c r="H17" s="1048"/>
      <c r="I17" s="1048"/>
      <c r="J17" s="1048"/>
      <c r="K17" s="1048"/>
      <c r="L17" s="1048"/>
      <c r="M17" s="1048"/>
      <c r="N17" s="1048"/>
      <c r="O17" s="1048"/>
      <c r="P17" s="1048"/>
      <c r="Q17" s="1048"/>
      <c r="R17" s="1048"/>
      <c r="S17" s="1048"/>
      <c r="T17" s="1048"/>
      <c r="U17" s="1048"/>
    </row>
    <row r="18" spans="1:21" ht="13.5" customHeight="1" x14ac:dyDescent="0.15">
      <c r="A18" s="1048"/>
      <c r="B18" s="1048"/>
      <c r="C18" s="1048"/>
      <c r="D18" s="1048"/>
      <c r="E18" s="1048"/>
      <c r="F18" s="1048"/>
      <c r="G18" s="1048"/>
      <c r="H18" s="1048"/>
      <c r="I18" s="1048"/>
      <c r="J18" s="1048"/>
      <c r="K18" s="1048"/>
      <c r="L18" s="1048"/>
      <c r="M18" s="1048"/>
      <c r="N18" s="1048"/>
      <c r="O18" s="1048"/>
      <c r="P18" s="1048"/>
      <c r="Q18" s="1048"/>
      <c r="R18" s="1048"/>
      <c r="S18" s="1048"/>
      <c r="T18" s="1048"/>
      <c r="U18" s="1048"/>
    </row>
    <row r="19" spans="1:21" ht="13.5" customHeight="1" x14ac:dyDescent="0.15">
      <c r="A19" s="1048"/>
      <c r="B19" s="1048"/>
      <c r="C19" s="1048"/>
      <c r="D19" s="1048"/>
      <c r="E19" s="1048"/>
      <c r="F19" s="1048"/>
      <c r="G19" s="1048"/>
      <c r="H19" s="1048"/>
      <c r="I19" s="1048"/>
      <c r="J19" s="1048"/>
      <c r="K19" s="1048"/>
      <c r="L19" s="1048"/>
      <c r="M19" s="1048"/>
      <c r="N19" s="1048"/>
      <c r="O19" s="1048"/>
      <c r="P19" s="1048"/>
      <c r="Q19" s="1048"/>
      <c r="R19" s="1048"/>
      <c r="S19" s="1048"/>
      <c r="T19" s="1048"/>
      <c r="U19" s="1048"/>
    </row>
    <row r="20" spans="1:21" ht="13.5" customHeight="1" x14ac:dyDescent="0.15">
      <c r="A20" s="1048"/>
      <c r="B20" s="1048"/>
      <c r="C20" s="1048"/>
      <c r="D20" s="1048"/>
      <c r="E20" s="1048"/>
      <c r="F20" s="1048"/>
      <c r="G20" s="1048"/>
      <c r="H20" s="1048"/>
      <c r="I20" s="1048"/>
      <c r="J20" s="1048"/>
      <c r="K20" s="1048"/>
      <c r="L20" s="1048"/>
      <c r="M20" s="1048"/>
      <c r="N20" s="1048"/>
      <c r="O20" s="1048"/>
      <c r="P20" s="1048"/>
      <c r="Q20" s="1048"/>
      <c r="R20" s="1048"/>
      <c r="S20" s="1048"/>
      <c r="T20" s="1048"/>
      <c r="U20" s="1048"/>
    </row>
    <row r="21" spans="1:21" ht="13.5" customHeight="1" x14ac:dyDescent="0.15">
      <c r="A21" s="1048"/>
      <c r="B21" s="1048"/>
      <c r="C21" s="1048"/>
      <c r="D21" s="1048"/>
      <c r="E21" s="1048"/>
      <c r="F21" s="1048"/>
      <c r="G21" s="1048"/>
      <c r="H21" s="1048"/>
      <c r="I21" s="1048"/>
      <c r="J21" s="1048"/>
      <c r="K21" s="1048"/>
      <c r="L21" s="1048"/>
      <c r="M21" s="1048"/>
      <c r="N21" s="1048"/>
      <c r="O21" s="1048"/>
      <c r="P21" s="1048"/>
      <c r="Q21" s="1048"/>
      <c r="R21" s="1048"/>
      <c r="S21" s="1048"/>
      <c r="T21" s="1048"/>
      <c r="U21" s="1048"/>
    </row>
    <row r="22" spans="1:21" ht="13.5" customHeight="1" x14ac:dyDescent="0.15">
      <c r="A22" s="1048"/>
      <c r="B22" s="1048"/>
      <c r="C22" s="1048"/>
      <c r="D22" s="1048"/>
      <c r="E22" s="1048"/>
      <c r="F22" s="1048"/>
      <c r="G22" s="1048"/>
      <c r="H22" s="1048"/>
      <c r="I22" s="1048"/>
      <c r="J22" s="1048"/>
      <c r="K22" s="1048"/>
      <c r="L22" s="1048"/>
      <c r="M22" s="1048"/>
      <c r="N22" s="1048"/>
      <c r="O22" s="1048"/>
      <c r="P22" s="1048"/>
      <c r="Q22" s="1048"/>
      <c r="R22" s="1048"/>
      <c r="S22" s="1048"/>
      <c r="T22" s="1048"/>
      <c r="U22" s="1048"/>
    </row>
    <row r="23" spans="1:21" ht="13.5" customHeight="1" x14ac:dyDescent="0.15">
      <c r="A23" s="1048"/>
      <c r="B23" s="1048"/>
      <c r="C23" s="1048"/>
      <c r="D23" s="1048"/>
      <c r="E23" s="1048"/>
      <c r="F23" s="1048"/>
      <c r="G23" s="1048"/>
      <c r="H23" s="1048"/>
      <c r="I23" s="1048"/>
      <c r="J23" s="1048"/>
      <c r="K23" s="1048"/>
      <c r="L23" s="1048"/>
      <c r="M23" s="1048"/>
      <c r="N23" s="1048"/>
      <c r="O23" s="1048"/>
      <c r="P23" s="1048"/>
      <c r="Q23" s="1048"/>
      <c r="R23" s="1048"/>
      <c r="S23" s="1048"/>
      <c r="T23" s="1048"/>
      <c r="U23" s="1048"/>
    </row>
    <row r="24" spans="1:21" ht="13.5" customHeight="1" x14ac:dyDescent="0.15">
      <c r="A24" s="1048"/>
      <c r="B24" s="1048"/>
      <c r="C24" s="1048"/>
      <c r="D24" s="1048"/>
      <c r="E24" s="1048"/>
      <c r="F24" s="1048"/>
      <c r="G24" s="1048"/>
      <c r="H24" s="1048"/>
      <c r="I24" s="1048"/>
      <c r="J24" s="1048"/>
      <c r="K24" s="1048"/>
      <c r="L24" s="1048"/>
      <c r="M24" s="1048"/>
      <c r="N24" s="1048"/>
      <c r="O24" s="1048"/>
      <c r="P24" s="1048"/>
      <c r="Q24" s="1048"/>
      <c r="R24" s="1048"/>
      <c r="S24" s="1048"/>
      <c r="T24" s="1048"/>
      <c r="U24" s="1048"/>
    </row>
    <row r="25" spans="1:21" ht="13.5" customHeight="1" x14ac:dyDescent="0.15">
      <c r="A25" s="1048"/>
      <c r="B25" s="1048"/>
      <c r="C25" s="1048"/>
      <c r="D25" s="1048"/>
      <c r="E25" s="1048"/>
      <c r="F25" s="1048"/>
      <c r="G25" s="1048"/>
      <c r="H25" s="1048"/>
      <c r="I25" s="1048"/>
      <c r="J25" s="1048"/>
      <c r="K25" s="1048"/>
      <c r="L25" s="1048"/>
      <c r="M25" s="1048"/>
      <c r="N25" s="1048"/>
      <c r="O25" s="1048"/>
      <c r="P25" s="1048"/>
      <c r="Q25" s="1048"/>
      <c r="R25" s="1048"/>
      <c r="S25" s="1048"/>
      <c r="T25" s="1048"/>
      <c r="U25" s="1048"/>
    </row>
    <row r="26" spans="1:21" ht="13.5" customHeight="1" x14ac:dyDescent="0.15">
      <c r="A26" s="1048"/>
      <c r="B26" s="1048"/>
      <c r="C26" s="1048"/>
      <c r="D26" s="1048"/>
      <c r="E26" s="1048"/>
      <c r="F26" s="1048"/>
      <c r="G26" s="1048"/>
      <c r="H26" s="1048"/>
      <c r="I26" s="1048"/>
      <c r="J26" s="1048"/>
      <c r="K26" s="1048"/>
      <c r="L26" s="1048"/>
      <c r="M26" s="1048"/>
      <c r="N26" s="1048"/>
      <c r="O26" s="1048"/>
      <c r="P26" s="1048"/>
      <c r="Q26" s="1048"/>
      <c r="R26" s="1048"/>
      <c r="S26" s="1048"/>
      <c r="T26" s="1048"/>
      <c r="U26" s="1048"/>
    </row>
    <row r="27" spans="1:21" ht="13.5" customHeight="1" x14ac:dyDescent="0.15">
      <c r="A27" s="1048"/>
      <c r="B27" s="1048"/>
      <c r="C27" s="1048"/>
      <c r="D27" s="1048"/>
      <c r="E27" s="1048"/>
      <c r="F27" s="1048"/>
      <c r="G27" s="1048"/>
      <c r="H27" s="1048"/>
      <c r="I27" s="1048"/>
      <c r="J27" s="1048"/>
      <c r="K27" s="1048"/>
      <c r="L27" s="1048"/>
      <c r="M27" s="1048"/>
      <c r="N27" s="1048"/>
      <c r="O27" s="1048"/>
      <c r="P27" s="1048"/>
      <c r="Q27" s="1048"/>
      <c r="R27" s="1048"/>
      <c r="S27" s="1048"/>
      <c r="T27" s="1048"/>
      <c r="U27" s="1048"/>
    </row>
    <row r="28" spans="1:21" ht="13.5" customHeight="1" x14ac:dyDescent="0.15">
      <c r="A28" s="1048"/>
      <c r="B28" s="1048"/>
      <c r="C28" s="1048"/>
      <c r="D28" s="1048"/>
      <c r="E28" s="1048"/>
      <c r="F28" s="1048"/>
      <c r="G28" s="1048"/>
      <c r="H28" s="1048"/>
      <c r="I28" s="1048"/>
      <c r="J28" s="1048"/>
      <c r="K28" s="1048"/>
      <c r="L28" s="1048"/>
      <c r="M28" s="1048"/>
      <c r="N28" s="1048"/>
      <c r="O28" s="1048"/>
      <c r="P28" s="1048"/>
      <c r="Q28" s="1048"/>
      <c r="R28" s="1048"/>
      <c r="S28" s="1048"/>
      <c r="T28" s="1048"/>
      <c r="U28" s="1048"/>
    </row>
    <row r="29" spans="1:21" ht="13.5" customHeight="1" x14ac:dyDescent="0.15">
      <c r="A29" s="1048"/>
      <c r="B29" s="1048"/>
      <c r="C29" s="1048"/>
      <c r="D29" s="1048"/>
      <c r="E29" s="1048"/>
      <c r="F29" s="1048"/>
      <c r="G29" s="1048"/>
      <c r="H29" s="1048"/>
      <c r="I29" s="1048"/>
      <c r="J29" s="1048"/>
      <c r="K29" s="1048"/>
      <c r="L29" s="1048"/>
      <c r="M29" s="1048"/>
      <c r="N29" s="1048"/>
      <c r="O29" s="1048"/>
      <c r="P29" s="1048"/>
      <c r="Q29" s="1048"/>
      <c r="R29" s="1048"/>
      <c r="S29" s="1048"/>
      <c r="T29" s="1048"/>
      <c r="U29" s="1048"/>
    </row>
    <row r="30" spans="1:21" ht="13.5" customHeight="1" x14ac:dyDescent="0.15">
      <c r="A30" s="1048"/>
      <c r="B30" s="1048"/>
      <c r="C30" s="1048"/>
      <c r="D30" s="1048"/>
      <c r="E30" s="1048"/>
      <c r="F30" s="1048"/>
      <c r="G30" s="1048"/>
      <c r="H30" s="1048"/>
      <c r="I30" s="1048"/>
      <c r="J30" s="1048"/>
      <c r="K30" s="1048"/>
      <c r="L30" s="1048"/>
      <c r="M30" s="1048"/>
      <c r="N30" s="1048"/>
      <c r="O30" s="1048"/>
      <c r="P30" s="1048"/>
      <c r="Q30" s="1048"/>
      <c r="R30" s="1048"/>
      <c r="S30" s="1048"/>
      <c r="T30" s="1048"/>
      <c r="U30" s="1048"/>
    </row>
    <row r="31" spans="1:21" ht="13.5" customHeight="1" x14ac:dyDescent="0.15">
      <c r="A31" s="1048"/>
      <c r="B31" s="1048"/>
      <c r="C31" s="1048"/>
      <c r="D31" s="1048"/>
      <c r="E31" s="1048"/>
      <c r="F31" s="1048"/>
      <c r="G31" s="1048"/>
      <c r="H31" s="1048"/>
      <c r="I31" s="1048"/>
      <c r="J31" s="1048"/>
      <c r="K31" s="1048"/>
      <c r="L31" s="1048"/>
      <c r="M31" s="1048"/>
      <c r="N31" s="1048"/>
      <c r="O31" s="1048"/>
      <c r="P31" s="1048"/>
      <c r="Q31" s="1048"/>
      <c r="R31" s="1048"/>
      <c r="S31" s="1048"/>
      <c r="T31" s="1048"/>
      <c r="U31" s="1048"/>
    </row>
    <row r="32" spans="1:21" ht="13.5" customHeight="1" x14ac:dyDescent="0.15">
      <c r="A32" s="1048"/>
      <c r="B32" s="1048"/>
      <c r="C32" s="1048"/>
      <c r="D32" s="1048"/>
      <c r="E32" s="1048"/>
      <c r="F32" s="1048"/>
      <c r="G32" s="1048"/>
      <c r="H32" s="1048"/>
      <c r="I32" s="1048"/>
      <c r="J32" s="1048"/>
      <c r="K32" s="1048"/>
      <c r="L32" s="1048"/>
      <c r="M32" s="1048"/>
      <c r="N32" s="1048"/>
      <c r="O32" s="1048"/>
      <c r="P32" s="1048"/>
      <c r="Q32" s="1048"/>
      <c r="R32" s="1048"/>
      <c r="S32" s="1048"/>
      <c r="T32" s="1048"/>
      <c r="U32" s="1048"/>
    </row>
    <row r="33" spans="1:21" ht="13.5" customHeight="1" x14ac:dyDescent="0.15">
      <c r="A33" s="1048"/>
      <c r="B33" s="1048"/>
      <c r="C33" s="1048"/>
      <c r="D33" s="1048"/>
      <c r="E33" s="1048"/>
      <c r="F33" s="1048"/>
      <c r="G33" s="1048"/>
      <c r="H33" s="1048"/>
      <c r="I33" s="1048"/>
      <c r="J33" s="1048"/>
      <c r="K33" s="1048"/>
      <c r="L33" s="1048"/>
      <c r="M33" s="1048"/>
      <c r="N33" s="1048"/>
      <c r="O33" s="1048"/>
      <c r="P33" s="1048"/>
      <c r="Q33" s="1048"/>
      <c r="R33" s="1048"/>
      <c r="S33" s="1048"/>
      <c r="T33" s="1048"/>
      <c r="U33" s="1048"/>
    </row>
    <row r="34" spans="1:21" ht="13.5" customHeight="1" x14ac:dyDescent="0.15">
      <c r="A34" s="1048"/>
      <c r="B34" s="1048"/>
      <c r="C34" s="1048"/>
      <c r="D34" s="1048"/>
      <c r="E34" s="1048"/>
      <c r="F34" s="1048"/>
      <c r="G34" s="1048"/>
      <c r="H34" s="1048"/>
      <c r="I34" s="1048"/>
      <c r="J34" s="1048"/>
      <c r="K34" s="1048"/>
      <c r="L34" s="1048"/>
      <c r="M34" s="1048"/>
      <c r="N34" s="1048"/>
      <c r="O34" s="1048"/>
      <c r="P34" s="1048"/>
      <c r="Q34" s="1048"/>
      <c r="R34" s="1048"/>
      <c r="S34" s="1048"/>
      <c r="T34" s="1048"/>
      <c r="U34" s="1048"/>
    </row>
    <row r="35" spans="1:21" ht="13.5" customHeight="1" x14ac:dyDescent="0.15">
      <c r="A35" s="1048"/>
      <c r="B35" s="1048"/>
      <c r="C35" s="1048"/>
      <c r="D35" s="1048"/>
      <c r="E35" s="1048"/>
      <c r="F35" s="1048"/>
      <c r="G35" s="1048"/>
      <c r="H35" s="1048"/>
      <c r="I35" s="1048"/>
      <c r="J35" s="1048"/>
      <c r="K35" s="1048"/>
      <c r="L35" s="1048"/>
      <c r="M35" s="1048"/>
      <c r="N35" s="1048"/>
      <c r="O35" s="1048"/>
      <c r="P35" s="1048"/>
      <c r="Q35" s="1048"/>
      <c r="R35" s="1048"/>
      <c r="S35" s="1048"/>
      <c r="T35" s="1048"/>
      <c r="U35" s="1048"/>
    </row>
    <row r="36" spans="1:21" ht="13.5" customHeight="1" x14ac:dyDescent="0.15">
      <c r="A36" s="1048"/>
      <c r="B36" s="1048"/>
      <c r="C36" s="1048"/>
      <c r="D36" s="1048"/>
      <c r="E36" s="1048"/>
      <c r="F36" s="1048"/>
      <c r="G36" s="1048"/>
      <c r="H36" s="1048"/>
      <c r="I36" s="1048"/>
      <c r="J36" s="1048"/>
      <c r="K36" s="1048"/>
      <c r="L36" s="1048"/>
      <c r="M36" s="1048"/>
      <c r="N36" s="1048"/>
      <c r="O36" s="1048"/>
      <c r="P36" s="1048"/>
      <c r="Q36" s="1048"/>
      <c r="R36" s="1048"/>
      <c r="S36" s="1048"/>
      <c r="T36" s="1048"/>
      <c r="U36" s="1048"/>
    </row>
    <row r="37" spans="1:21" ht="13.5" customHeight="1" x14ac:dyDescent="0.15">
      <c r="A37" s="1048"/>
      <c r="B37" s="1048"/>
      <c r="C37" s="1048"/>
      <c r="D37" s="1048"/>
      <c r="E37" s="1048"/>
      <c r="F37" s="1048"/>
      <c r="G37" s="1048"/>
      <c r="H37" s="1048"/>
      <c r="I37" s="1048"/>
      <c r="J37" s="1048"/>
      <c r="K37" s="1048"/>
      <c r="L37" s="1048"/>
      <c r="M37" s="1048"/>
      <c r="N37" s="1048"/>
      <c r="O37" s="1048"/>
      <c r="P37" s="1048"/>
      <c r="Q37" s="1048"/>
      <c r="R37" s="1048"/>
      <c r="S37" s="1048"/>
      <c r="T37" s="1048"/>
      <c r="U37" s="1048"/>
    </row>
    <row r="38" spans="1:21" ht="13.5" customHeight="1" x14ac:dyDescent="0.15">
      <c r="A38" s="1048"/>
      <c r="B38" s="1048"/>
      <c r="C38" s="1048"/>
      <c r="D38" s="1048"/>
      <c r="E38" s="1048"/>
      <c r="F38" s="1048"/>
      <c r="G38" s="1048"/>
      <c r="H38" s="1048"/>
      <c r="I38" s="1048"/>
      <c r="J38" s="1048"/>
      <c r="K38" s="1048"/>
      <c r="L38" s="1048"/>
      <c r="M38" s="1048"/>
      <c r="N38" s="1048"/>
      <c r="O38" s="1048"/>
      <c r="P38" s="1048"/>
      <c r="Q38" s="1048"/>
      <c r="R38" s="1048"/>
      <c r="S38" s="1048"/>
      <c r="T38" s="1048"/>
      <c r="U38" s="1048"/>
    </row>
    <row r="39" spans="1:21" ht="13.5" customHeight="1" x14ac:dyDescent="0.15">
      <c r="A39" s="1048"/>
      <c r="B39" s="1048"/>
      <c r="C39" s="1048"/>
      <c r="D39" s="1048"/>
      <c r="E39" s="1048"/>
      <c r="F39" s="1048"/>
      <c r="G39" s="1048"/>
      <c r="H39" s="1048"/>
      <c r="I39" s="1048"/>
      <c r="J39" s="1048"/>
      <c r="K39" s="1048"/>
      <c r="L39" s="1048"/>
      <c r="M39" s="1048"/>
      <c r="N39" s="1048"/>
      <c r="O39" s="1048"/>
      <c r="P39" s="1048"/>
      <c r="Q39" s="1048"/>
      <c r="R39" s="1048"/>
      <c r="S39" s="1048"/>
      <c r="T39" s="1048"/>
      <c r="U39" s="1048"/>
    </row>
    <row r="40" spans="1:21" ht="13.5" customHeight="1" x14ac:dyDescent="0.15">
      <c r="A40" s="1048"/>
      <c r="B40" s="1048"/>
      <c r="C40" s="1048"/>
      <c r="D40" s="1048"/>
      <c r="E40" s="1048"/>
      <c r="F40" s="1048"/>
      <c r="G40" s="1048"/>
      <c r="H40" s="1048"/>
      <c r="I40" s="1048"/>
      <c r="J40" s="1048"/>
      <c r="K40" s="1048"/>
      <c r="L40" s="1048"/>
      <c r="M40" s="1048"/>
      <c r="N40" s="1048"/>
      <c r="O40" s="1048"/>
      <c r="P40" s="1048"/>
      <c r="Q40" s="1048"/>
      <c r="R40" s="1048"/>
      <c r="S40" s="1048"/>
      <c r="T40" s="1048"/>
      <c r="U40" s="1048"/>
    </row>
    <row r="41" spans="1:21" ht="13.5" customHeight="1" x14ac:dyDescent="0.15">
      <c r="A41" s="1048"/>
      <c r="B41" s="1048"/>
      <c r="C41" s="1048"/>
      <c r="D41" s="1048"/>
      <c r="E41" s="1048"/>
      <c r="F41" s="1048"/>
      <c r="G41" s="1048"/>
      <c r="H41" s="1048"/>
      <c r="I41" s="1048"/>
      <c r="J41" s="1048"/>
      <c r="K41" s="1048"/>
      <c r="L41" s="1048"/>
      <c r="M41" s="1048"/>
      <c r="N41" s="1048"/>
      <c r="O41" s="1048"/>
      <c r="P41" s="1048"/>
      <c r="Q41" s="1048"/>
      <c r="R41" s="1048"/>
      <c r="S41" s="1048"/>
      <c r="T41" s="1048"/>
      <c r="U41" s="1048"/>
    </row>
    <row r="42" spans="1:21" ht="13.5" customHeight="1" x14ac:dyDescent="0.15">
      <c r="A42" s="1048"/>
      <c r="B42" s="1048"/>
      <c r="C42" s="1048"/>
      <c r="D42" s="1048"/>
      <c r="E42" s="1048"/>
      <c r="F42" s="1048"/>
      <c r="G42" s="1048"/>
      <c r="H42" s="1048"/>
      <c r="I42" s="1048"/>
      <c r="J42" s="1048"/>
      <c r="K42" s="1048"/>
      <c r="L42" s="1048"/>
      <c r="M42" s="1048"/>
      <c r="N42" s="1048"/>
      <c r="O42" s="1048"/>
      <c r="P42" s="1048"/>
      <c r="Q42" s="1048"/>
      <c r="R42" s="1048"/>
      <c r="S42" s="1048"/>
      <c r="T42" s="1048"/>
      <c r="U42" s="1048"/>
    </row>
    <row r="43" spans="1:21" ht="30.75" customHeight="1" thickBot="1" x14ac:dyDescent="0.2">
      <c r="A43" s="1048"/>
      <c r="B43" s="1048"/>
      <c r="C43" s="1048"/>
      <c r="D43" s="1048"/>
      <c r="E43" s="1048"/>
      <c r="F43" s="1048"/>
      <c r="G43" s="1048"/>
      <c r="H43" s="1048"/>
      <c r="I43" s="1048"/>
      <c r="J43" s="1048"/>
      <c r="K43" s="1048"/>
      <c r="L43" s="1048"/>
      <c r="M43" s="1048"/>
      <c r="N43" s="1048"/>
      <c r="O43" s="1050" t="s">
        <v>512</v>
      </c>
      <c r="P43" s="1048"/>
      <c r="Q43" s="1048"/>
      <c r="R43" s="1048"/>
      <c r="S43" s="1048"/>
      <c r="T43" s="1048"/>
      <c r="U43" s="1048"/>
    </row>
    <row r="44" spans="1:21" ht="30.75" customHeight="1" thickBot="1" x14ac:dyDescent="0.2">
      <c r="A44" s="1048"/>
      <c r="B44" s="1051" t="s">
        <v>513</v>
      </c>
      <c r="C44" s="1052"/>
      <c r="D44" s="1052"/>
      <c r="E44" s="1053"/>
      <c r="F44" s="1053"/>
      <c r="G44" s="1053"/>
      <c r="H44" s="1053"/>
      <c r="I44" s="1053"/>
      <c r="J44" s="1054" t="s">
        <v>494</v>
      </c>
      <c r="K44" s="1055" t="s">
        <v>3</v>
      </c>
      <c r="L44" s="1056" t="s">
        <v>4</v>
      </c>
      <c r="M44" s="1056" t="s">
        <v>5</v>
      </c>
      <c r="N44" s="1056" t="s">
        <v>6</v>
      </c>
      <c r="O44" s="1057" t="s">
        <v>7</v>
      </c>
      <c r="P44" s="1048"/>
      <c r="Q44" s="1048"/>
      <c r="R44" s="1048"/>
      <c r="S44" s="1048"/>
      <c r="T44" s="1048"/>
      <c r="U44" s="1048"/>
    </row>
    <row r="45" spans="1:21" ht="30.75" customHeight="1" x14ac:dyDescent="0.15">
      <c r="A45" s="1048"/>
      <c r="B45" s="1058" t="s">
        <v>514</v>
      </c>
      <c r="C45" s="1059"/>
      <c r="D45" s="1060"/>
      <c r="E45" s="1061" t="s">
        <v>515</v>
      </c>
      <c r="F45" s="1061"/>
      <c r="G45" s="1061"/>
      <c r="H45" s="1061"/>
      <c r="I45" s="1061"/>
      <c r="J45" s="1062"/>
      <c r="K45" s="1063">
        <v>458</v>
      </c>
      <c r="L45" s="1064">
        <v>473</v>
      </c>
      <c r="M45" s="1064">
        <v>527</v>
      </c>
      <c r="N45" s="1064">
        <v>533</v>
      </c>
      <c r="O45" s="1065">
        <v>551</v>
      </c>
      <c r="P45" s="1048"/>
      <c r="Q45" s="1048"/>
      <c r="R45" s="1048"/>
      <c r="S45" s="1048"/>
      <c r="T45" s="1048"/>
      <c r="U45" s="1048"/>
    </row>
    <row r="46" spans="1:21" ht="30.75" customHeight="1" x14ac:dyDescent="0.15">
      <c r="A46" s="1048"/>
      <c r="B46" s="1066"/>
      <c r="C46" s="1067"/>
      <c r="D46" s="1068"/>
      <c r="E46" s="1069" t="s">
        <v>516</v>
      </c>
      <c r="F46" s="1069"/>
      <c r="G46" s="1069"/>
      <c r="H46" s="1069"/>
      <c r="I46" s="1069"/>
      <c r="J46" s="1070"/>
      <c r="K46" s="1071" t="s">
        <v>329</v>
      </c>
      <c r="L46" s="1072" t="s">
        <v>329</v>
      </c>
      <c r="M46" s="1072" t="s">
        <v>329</v>
      </c>
      <c r="N46" s="1072" t="s">
        <v>329</v>
      </c>
      <c r="O46" s="1073" t="s">
        <v>329</v>
      </c>
      <c r="P46" s="1048"/>
      <c r="Q46" s="1048"/>
      <c r="R46" s="1048"/>
      <c r="S46" s="1048"/>
      <c r="T46" s="1048"/>
      <c r="U46" s="1048"/>
    </row>
    <row r="47" spans="1:21" ht="30.75" customHeight="1" x14ac:dyDescent="0.15">
      <c r="A47" s="1048"/>
      <c r="B47" s="1066"/>
      <c r="C47" s="1067"/>
      <c r="D47" s="1068"/>
      <c r="E47" s="1069" t="s">
        <v>517</v>
      </c>
      <c r="F47" s="1069"/>
      <c r="G47" s="1069"/>
      <c r="H47" s="1069"/>
      <c r="I47" s="1069"/>
      <c r="J47" s="1070"/>
      <c r="K47" s="1071" t="s">
        <v>329</v>
      </c>
      <c r="L47" s="1072" t="s">
        <v>329</v>
      </c>
      <c r="M47" s="1072" t="s">
        <v>329</v>
      </c>
      <c r="N47" s="1072" t="s">
        <v>329</v>
      </c>
      <c r="O47" s="1073" t="s">
        <v>329</v>
      </c>
      <c r="P47" s="1048"/>
      <c r="Q47" s="1048"/>
      <c r="R47" s="1048"/>
      <c r="S47" s="1048"/>
      <c r="T47" s="1048"/>
      <c r="U47" s="1048"/>
    </row>
    <row r="48" spans="1:21" ht="30.75" customHeight="1" x14ac:dyDescent="0.15">
      <c r="A48" s="1048"/>
      <c r="B48" s="1066"/>
      <c r="C48" s="1067"/>
      <c r="D48" s="1068"/>
      <c r="E48" s="1069" t="s">
        <v>518</v>
      </c>
      <c r="F48" s="1069"/>
      <c r="G48" s="1069"/>
      <c r="H48" s="1069"/>
      <c r="I48" s="1069"/>
      <c r="J48" s="1070"/>
      <c r="K48" s="1071">
        <v>76</v>
      </c>
      <c r="L48" s="1072">
        <v>81</v>
      </c>
      <c r="M48" s="1072">
        <v>88</v>
      </c>
      <c r="N48" s="1072">
        <v>82</v>
      </c>
      <c r="O48" s="1073">
        <v>85</v>
      </c>
      <c r="P48" s="1048"/>
      <c r="Q48" s="1048"/>
      <c r="R48" s="1048"/>
      <c r="S48" s="1048"/>
      <c r="T48" s="1048"/>
      <c r="U48" s="1048"/>
    </row>
    <row r="49" spans="1:21" ht="30.75" customHeight="1" x14ac:dyDescent="0.15">
      <c r="A49" s="1048"/>
      <c r="B49" s="1066"/>
      <c r="C49" s="1067"/>
      <c r="D49" s="1068"/>
      <c r="E49" s="1069" t="s">
        <v>519</v>
      </c>
      <c r="F49" s="1069"/>
      <c r="G49" s="1069"/>
      <c r="H49" s="1069"/>
      <c r="I49" s="1069"/>
      <c r="J49" s="1070"/>
      <c r="K49" s="1071">
        <v>76</v>
      </c>
      <c r="L49" s="1072">
        <v>60</v>
      </c>
      <c r="M49" s="1072">
        <v>48</v>
      </c>
      <c r="N49" s="1072">
        <v>42</v>
      </c>
      <c r="O49" s="1073">
        <v>44</v>
      </c>
      <c r="P49" s="1048"/>
      <c r="Q49" s="1048"/>
      <c r="R49" s="1048"/>
      <c r="S49" s="1048"/>
      <c r="T49" s="1048"/>
      <c r="U49" s="1048"/>
    </row>
    <row r="50" spans="1:21" ht="30.75" customHeight="1" x14ac:dyDescent="0.15">
      <c r="A50" s="1048"/>
      <c r="B50" s="1066"/>
      <c r="C50" s="1067"/>
      <c r="D50" s="1068"/>
      <c r="E50" s="1069" t="s">
        <v>520</v>
      </c>
      <c r="F50" s="1069"/>
      <c r="G50" s="1069"/>
      <c r="H50" s="1069"/>
      <c r="I50" s="1069"/>
      <c r="J50" s="1070"/>
      <c r="K50" s="1071">
        <v>155</v>
      </c>
      <c r="L50" s="1072">
        <v>155</v>
      </c>
      <c r="M50" s="1072">
        <v>20</v>
      </c>
      <c r="N50" s="1072">
        <v>20</v>
      </c>
      <c r="O50" s="1073">
        <v>20</v>
      </c>
      <c r="P50" s="1048"/>
      <c r="Q50" s="1048"/>
      <c r="R50" s="1048"/>
      <c r="S50" s="1048"/>
      <c r="T50" s="1048"/>
      <c r="U50" s="1048"/>
    </row>
    <row r="51" spans="1:21" ht="30.75" customHeight="1" x14ac:dyDescent="0.15">
      <c r="A51" s="1048"/>
      <c r="B51" s="1074"/>
      <c r="C51" s="1075"/>
      <c r="D51" s="1076"/>
      <c r="E51" s="1069" t="s">
        <v>521</v>
      </c>
      <c r="F51" s="1069"/>
      <c r="G51" s="1069"/>
      <c r="H51" s="1069"/>
      <c r="I51" s="1069"/>
      <c r="J51" s="1070"/>
      <c r="K51" s="1071">
        <v>0</v>
      </c>
      <c r="L51" s="1072">
        <v>0</v>
      </c>
      <c r="M51" s="1072">
        <v>0</v>
      </c>
      <c r="N51" s="1072">
        <v>0</v>
      </c>
      <c r="O51" s="1073">
        <v>0</v>
      </c>
      <c r="P51" s="1048"/>
      <c r="Q51" s="1048"/>
      <c r="R51" s="1048"/>
      <c r="S51" s="1048"/>
      <c r="T51" s="1048"/>
      <c r="U51" s="1048"/>
    </row>
    <row r="52" spans="1:21" ht="30.75" customHeight="1" x14ac:dyDescent="0.15">
      <c r="A52" s="1048"/>
      <c r="B52" s="1077" t="s">
        <v>522</v>
      </c>
      <c r="C52" s="1078"/>
      <c r="D52" s="1076"/>
      <c r="E52" s="1069" t="s">
        <v>523</v>
      </c>
      <c r="F52" s="1069"/>
      <c r="G52" s="1069"/>
      <c r="H52" s="1069"/>
      <c r="I52" s="1069"/>
      <c r="J52" s="1070"/>
      <c r="K52" s="1071">
        <v>471</v>
      </c>
      <c r="L52" s="1072">
        <v>482</v>
      </c>
      <c r="M52" s="1072">
        <v>460</v>
      </c>
      <c r="N52" s="1072">
        <v>455</v>
      </c>
      <c r="O52" s="1073">
        <v>456</v>
      </c>
      <c r="P52" s="1048"/>
      <c r="Q52" s="1048"/>
      <c r="R52" s="1048"/>
      <c r="S52" s="1048"/>
      <c r="T52" s="1048"/>
      <c r="U52" s="1048"/>
    </row>
    <row r="53" spans="1:21" ht="30.75" customHeight="1" thickBot="1" x14ac:dyDescent="0.2">
      <c r="A53" s="1048"/>
      <c r="B53" s="1079" t="s">
        <v>524</v>
      </c>
      <c r="C53" s="1080"/>
      <c r="D53" s="1081"/>
      <c r="E53" s="1082" t="s">
        <v>525</v>
      </c>
      <c r="F53" s="1082"/>
      <c r="G53" s="1082"/>
      <c r="H53" s="1082"/>
      <c r="I53" s="1082"/>
      <c r="J53" s="1083"/>
      <c r="K53" s="1084">
        <v>294</v>
      </c>
      <c r="L53" s="1085">
        <v>287</v>
      </c>
      <c r="M53" s="1085">
        <v>223</v>
      </c>
      <c r="N53" s="1085">
        <v>222</v>
      </c>
      <c r="O53" s="1086">
        <v>244</v>
      </c>
      <c r="P53" s="1048"/>
      <c r="Q53" s="1048"/>
      <c r="R53" s="1048"/>
      <c r="S53" s="1048"/>
      <c r="T53" s="1048"/>
      <c r="U53" s="1048"/>
    </row>
    <row r="54" spans="1:21" ht="24" customHeight="1" x14ac:dyDescent="0.15">
      <c r="A54" s="1048"/>
      <c r="B54" s="1087" t="s">
        <v>526</v>
      </c>
      <c r="C54" s="1048"/>
      <c r="D54" s="1048"/>
      <c r="E54" s="1048"/>
      <c r="F54" s="1048"/>
      <c r="G54" s="1048"/>
      <c r="H54" s="1048"/>
      <c r="I54" s="1048"/>
      <c r="J54" s="1048"/>
      <c r="K54" s="1048"/>
      <c r="L54" s="1048"/>
      <c r="M54" s="1048"/>
      <c r="N54" s="1048"/>
      <c r="O54" s="1048"/>
      <c r="P54" s="1048"/>
      <c r="Q54" s="1048"/>
      <c r="R54" s="1048"/>
      <c r="S54" s="1048"/>
      <c r="T54" s="1048"/>
      <c r="U54" s="1048"/>
    </row>
    <row r="55" spans="1:21" ht="24" customHeight="1" thickBot="1" x14ac:dyDescent="0.2">
      <c r="A55" s="1048"/>
      <c r="B55" s="1088" t="s">
        <v>527</v>
      </c>
      <c r="C55" s="1089"/>
      <c r="D55" s="1089"/>
      <c r="E55" s="1089"/>
      <c r="F55" s="1089"/>
      <c r="G55" s="1089"/>
      <c r="H55" s="1089"/>
      <c r="I55" s="1089"/>
      <c r="J55" s="1089"/>
      <c r="K55" s="1090"/>
      <c r="L55" s="1090"/>
      <c r="M55" s="1090"/>
      <c r="N55" s="1090"/>
      <c r="O55" s="1091" t="s">
        <v>528</v>
      </c>
      <c r="P55" s="1048"/>
      <c r="Q55" s="1048"/>
      <c r="R55" s="1048"/>
      <c r="S55" s="1048"/>
      <c r="T55" s="1048"/>
      <c r="U55" s="1048"/>
    </row>
    <row r="56" spans="1:21" ht="31.5" customHeight="1" thickBot="1" x14ac:dyDescent="0.2">
      <c r="A56" s="1048"/>
      <c r="B56" s="1092"/>
      <c r="C56" s="1093"/>
      <c r="D56" s="1093"/>
      <c r="E56" s="1094"/>
      <c r="F56" s="1094"/>
      <c r="G56" s="1094"/>
      <c r="H56" s="1094"/>
      <c r="I56" s="1094"/>
      <c r="J56" s="1095" t="s">
        <v>494</v>
      </c>
      <c r="K56" s="1096" t="s">
        <v>529</v>
      </c>
      <c r="L56" s="1097" t="s">
        <v>530</v>
      </c>
      <c r="M56" s="1097" t="s">
        <v>531</v>
      </c>
      <c r="N56" s="1097" t="s">
        <v>532</v>
      </c>
      <c r="O56" s="1098" t="s">
        <v>533</v>
      </c>
      <c r="P56" s="1048"/>
      <c r="Q56" s="1048"/>
      <c r="R56" s="1048"/>
      <c r="S56" s="1048"/>
      <c r="T56" s="1048"/>
      <c r="U56" s="1048"/>
    </row>
    <row r="57" spans="1:21" ht="31.5" customHeight="1" x14ac:dyDescent="0.15">
      <c r="B57" s="1099" t="s">
        <v>534</v>
      </c>
      <c r="C57" s="1100"/>
      <c r="D57" s="1101" t="s">
        <v>535</v>
      </c>
      <c r="E57" s="1102"/>
      <c r="F57" s="1102"/>
      <c r="G57" s="1102"/>
      <c r="H57" s="1102"/>
      <c r="I57" s="1102"/>
      <c r="J57" s="1103"/>
      <c r="K57" s="1104"/>
      <c r="L57" s="1105"/>
      <c r="M57" s="1105"/>
      <c r="N57" s="1105"/>
      <c r="O57" s="1106"/>
    </row>
    <row r="58" spans="1:21" ht="31.5" customHeight="1" thickBot="1" x14ac:dyDescent="0.2">
      <c r="B58" s="1107"/>
      <c r="C58" s="1108"/>
      <c r="D58" s="1109" t="s">
        <v>536</v>
      </c>
      <c r="E58" s="1110"/>
      <c r="F58" s="1110"/>
      <c r="G58" s="1110"/>
      <c r="H58" s="1110"/>
      <c r="I58" s="1110"/>
      <c r="J58" s="1111"/>
      <c r="K58" s="1112"/>
      <c r="L58" s="1113"/>
      <c r="M58" s="1113"/>
      <c r="N58" s="1113"/>
      <c r="O58" s="1114"/>
    </row>
    <row r="59" spans="1:21" ht="24" customHeight="1" x14ac:dyDescent="0.15">
      <c r="B59" s="1115"/>
      <c r="C59" s="1115"/>
      <c r="D59" s="1116" t="s">
        <v>537</v>
      </c>
      <c r="E59" s="1117"/>
      <c r="F59" s="1117"/>
      <c r="G59" s="1117"/>
      <c r="H59" s="1117"/>
      <c r="I59" s="1117"/>
      <c r="J59" s="1117"/>
      <c r="K59" s="1117"/>
      <c r="L59" s="1117"/>
      <c r="M59" s="1117"/>
      <c r="N59" s="1117"/>
      <c r="O59" s="1117"/>
    </row>
    <row r="60" spans="1:21" ht="24" customHeight="1" x14ac:dyDescent="0.15">
      <c r="B60" s="1118"/>
      <c r="C60" s="1118"/>
      <c r="D60" s="1116" t="s">
        <v>538</v>
      </c>
      <c r="E60" s="1117"/>
      <c r="F60" s="1117"/>
      <c r="G60" s="1117"/>
      <c r="H60" s="1117"/>
      <c r="I60" s="1117"/>
      <c r="J60" s="1117"/>
      <c r="K60" s="1117"/>
      <c r="L60" s="1117"/>
      <c r="M60" s="1117"/>
      <c r="N60" s="1117"/>
      <c r="O60" s="1117"/>
    </row>
    <row r="61" spans="1:21" ht="24" customHeight="1" x14ac:dyDescent="0.15">
      <c r="A61" s="1048"/>
      <c r="B61" s="1087"/>
      <c r="C61" s="1048"/>
      <c r="D61" s="1048"/>
      <c r="E61" s="1048"/>
      <c r="F61" s="1048"/>
      <c r="G61" s="1048"/>
      <c r="H61" s="1048"/>
      <c r="I61" s="1048"/>
      <c r="J61" s="1048"/>
      <c r="K61" s="1048"/>
      <c r="L61" s="1048"/>
      <c r="M61" s="1048"/>
      <c r="N61" s="1048"/>
      <c r="O61" s="1048"/>
      <c r="P61" s="1048"/>
      <c r="Q61" s="1048"/>
      <c r="R61" s="1048"/>
      <c r="S61" s="1048"/>
      <c r="T61" s="1048"/>
      <c r="U61" s="1048"/>
    </row>
    <row r="62" spans="1:21" ht="24" customHeight="1" x14ac:dyDescent="0.15">
      <c r="A62" s="1048"/>
      <c r="B62" s="1087"/>
      <c r="C62" s="1048"/>
      <c r="D62" s="1048"/>
      <c r="E62" s="1048"/>
      <c r="F62" s="1048"/>
      <c r="G62" s="1048"/>
      <c r="H62" s="1048"/>
      <c r="I62" s="1048"/>
      <c r="J62" s="1048"/>
      <c r="K62" s="1048"/>
      <c r="L62" s="1048"/>
      <c r="M62" s="1048"/>
      <c r="N62" s="1048"/>
      <c r="O62" s="1048"/>
      <c r="P62" s="1048"/>
      <c r="Q62" s="1048"/>
      <c r="R62" s="1048"/>
      <c r="S62" s="1048"/>
      <c r="T62" s="1048"/>
      <c r="U62" s="1048"/>
    </row>
  </sheetData>
  <sheetProtection algorithmName="SHA-512" hashValue="AJAqAUDS0uaRjylaeDt+bFCHs8NIKgmeNcI5bZqD1q9QGFFB3wri+oP9gDyVa5LzrGY1FxGN2VNYf373eZYIhg==" saltValue="IY/ZTJF7wNa5rXCB4P14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D03EF-1942-41AA-8E86-97C1DDE255D4}">
  <sheetPr>
    <pageSetUpPr fitToPage="1"/>
  </sheetPr>
  <dimension ref="B1:M55"/>
  <sheetViews>
    <sheetView showGridLines="0" topLeftCell="J31" zoomScaleSheetLayoutView="100" workbookViewId="0">
      <selection activeCell="E49" sqref="E49:DI49"/>
    </sheetView>
  </sheetViews>
  <sheetFormatPr defaultColWidth="0" defaultRowHeight="13.5" customHeight="1" zeroHeight="1" x14ac:dyDescent="0.15"/>
  <cols>
    <col min="1" max="1" width="6.625" style="1119" customWidth="1"/>
    <col min="2" max="3" width="12.625" style="1119" customWidth="1"/>
    <col min="4" max="4" width="11.625" style="1119" customWidth="1"/>
    <col min="5" max="8" width="10.375" style="1119" customWidth="1"/>
    <col min="9" max="13" width="16.375" style="1119" customWidth="1"/>
    <col min="14" max="19" width="12.625" style="1119" customWidth="1"/>
    <col min="20" max="16384" width="0" style="111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20" t="s">
        <v>512</v>
      </c>
    </row>
    <row r="40" spans="2:13" ht="27.75" customHeight="1" thickBot="1" x14ac:dyDescent="0.2">
      <c r="B40" s="1121" t="s">
        <v>513</v>
      </c>
      <c r="C40" s="1122"/>
      <c r="D40" s="1122"/>
      <c r="E40" s="1123"/>
      <c r="F40" s="1123"/>
      <c r="G40" s="1123"/>
      <c r="H40" s="1124" t="s">
        <v>494</v>
      </c>
      <c r="I40" s="1125" t="s">
        <v>3</v>
      </c>
      <c r="J40" s="1126" t="s">
        <v>4</v>
      </c>
      <c r="K40" s="1126" t="s">
        <v>5</v>
      </c>
      <c r="L40" s="1126" t="s">
        <v>6</v>
      </c>
      <c r="M40" s="1127" t="s">
        <v>7</v>
      </c>
    </row>
    <row r="41" spans="2:13" ht="27.75" customHeight="1" x14ac:dyDescent="0.15">
      <c r="B41" s="1128" t="s">
        <v>539</v>
      </c>
      <c r="C41" s="1129"/>
      <c r="D41" s="1130"/>
      <c r="E41" s="1131" t="s">
        <v>540</v>
      </c>
      <c r="F41" s="1131"/>
      <c r="G41" s="1131"/>
      <c r="H41" s="1132"/>
      <c r="I41" s="1133">
        <v>5496</v>
      </c>
      <c r="J41" s="1134">
        <v>5898</v>
      </c>
      <c r="K41" s="1134">
        <v>6233</v>
      </c>
      <c r="L41" s="1134">
        <v>6199</v>
      </c>
      <c r="M41" s="1135">
        <v>6198</v>
      </c>
    </row>
    <row r="42" spans="2:13" ht="27.75" customHeight="1" x14ac:dyDescent="0.15">
      <c r="B42" s="1136"/>
      <c r="C42" s="1137"/>
      <c r="D42" s="1138"/>
      <c r="E42" s="1139" t="s">
        <v>541</v>
      </c>
      <c r="F42" s="1139"/>
      <c r="G42" s="1139"/>
      <c r="H42" s="1140"/>
      <c r="I42" s="1141">
        <v>251</v>
      </c>
      <c r="J42" s="1142">
        <v>102</v>
      </c>
      <c r="K42" s="1142">
        <v>84</v>
      </c>
      <c r="L42" s="1142">
        <v>66</v>
      </c>
      <c r="M42" s="1143">
        <v>48</v>
      </c>
    </row>
    <row r="43" spans="2:13" ht="27.75" customHeight="1" x14ac:dyDescent="0.15">
      <c r="B43" s="1136"/>
      <c r="C43" s="1137"/>
      <c r="D43" s="1138"/>
      <c r="E43" s="1139" t="s">
        <v>542</v>
      </c>
      <c r="F43" s="1139"/>
      <c r="G43" s="1139"/>
      <c r="H43" s="1140"/>
      <c r="I43" s="1141">
        <v>1017</v>
      </c>
      <c r="J43" s="1142">
        <v>1023</v>
      </c>
      <c r="K43" s="1142">
        <v>978</v>
      </c>
      <c r="L43" s="1142">
        <v>939</v>
      </c>
      <c r="M43" s="1143">
        <v>920</v>
      </c>
    </row>
    <row r="44" spans="2:13" ht="27.75" customHeight="1" x14ac:dyDescent="0.15">
      <c r="B44" s="1136"/>
      <c r="C44" s="1137"/>
      <c r="D44" s="1138"/>
      <c r="E44" s="1139" t="s">
        <v>543</v>
      </c>
      <c r="F44" s="1139"/>
      <c r="G44" s="1139"/>
      <c r="H44" s="1140"/>
      <c r="I44" s="1141">
        <v>325</v>
      </c>
      <c r="J44" s="1142">
        <v>265</v>
      </c>
      <c r="K44" s="1142">
        <v>174</v>
      </c>
      <c r="L44" s="1142">
        <v>193</v>
      </c>
      <c r="M44" s="1143">
        <v>198</v>
      </c>
    </row>
    <row r="45" spans="2:13" ht="27.75" customHeight="1" x14ac:dyDescent="0.15">
      <c r="B45" s="1136"/>
      <c r="C45" s="1137"/>
      <c r="D45" s="1138"/>
      <c r="E45" s="1139" t="s">
        <v>544</v>
      </c>
      <c r="F45" s="1139"/>
      <c r="G45" s="1139"/>
      <c r="H45" s="1140"/>
      <c r="I45" s="1141">
        <v>78</v>
      </c>
      <c r="J45" s="1142">
        <v>38</v>
      </c>
      <c r="K45" s="1142">
        <v>7</v>
      </c>
      <c r="L45" s="1142">
        <v>1</v>
      </c>
      <c r="M45" s="1143" t="s">
        <v>329</v>
      </c>
    </row>
    <row r="46" spans="2:13" ht="27.75" customHeight="1" x14ac:dyDescent="0.15">
      <c r="B46" s="1136"/>
      <c r="C46" s="1137"/>
      <c r="D46" s="1144"/>
      <c r="E46" s="1139" t="s">
        <v>545</v>
      </c>
      <c r="F46" s="1139"/>
      <c r="G46" s="1139"/>
      <c r="H46" s="1140"/>
      <c r="I46" s="1141" t="s">
        <v>329</v>
      </c>
      <c r="J46" s="1142" t="s">
        <v>329</v>
      </c>
      <c r="K46" s="1142" t="s">
        <v>329</v>
      </c>
      <c r="L46" s="1142" t="s">
        <v>329</v>
      </c>
      <c r="M46" s="1143" t="s">
        <v>329</v>
      </c>
    </row>
    <row r="47" spans="2:13" ht="27.75" customHeight="1" x14ac:dyDescent="0.15">
      <c r="B47" s="1136"/>
      <c r="C47" s="1137"/>
      <c r="D47" s="1145"/>
      <c r="E47" s="1146" t="s">
        <v>546</v>
      </c>
      <c r="F47" s="1147"/>
      <c r="G47" s="1147"/>
      <c r="H47" s="1148"/>
      <c r="I47" s="1141" t="s">
        <v>329</v>
      </c>
      <c r="J47" s="1142" t="s">
        <v>329</v>
      </c>
      <c r="K47" s="1142" t="s">
        <v>329</v>
      </c>
      <c r="L47" s="1142" t="s">
        <v>329</v>
      </c>
      <c r="M47" s="1143" t="s">
        <v>329</v>
      </c>
    </row>
    <row r="48" spans="2:13" ht="27.75" customHeight="1" x14ac:dyDescent="0.15">
      <c r="B48" s="1136"/>
      <c r="C48" s="1137"/>
      <c r="D48" s="1138"/>
      <c r="E48" s="1139" t="s">
        <v>547</v>
      </c>
      <c r="F48" s="1139"/>
      <c r="G48" s="1139"/>
      <c r="H48" s="1140"/>
      <c r="I48" s="1141" t="s">
        <v>329</v>
      </c>
      <c r="J48" s="1142" t="s">
        <v>329</v>
      </c>
      <c r="K48" s="1142" t="s">
        <v>329</v>
      </c>
      <c r="L48" s="1142" t="s">
        <v>329</v>
      </c>
      <c r="M48" s="1143" t="s">
        <v>329</v>
      </c>
    </row>
    <row r="49" spans="2:13" ht="27.75" customHeight="1" x14ac:dyDescent="0.15">
      <c r="B49" s="1149"/>
      <c r="C49" s="1150"/>
      <c r="D49" s="1138"/>
      <c r="E49" s="1139" t="s">
        <v>548</v>
      </c>
      <c r="F49" s="1139"/>
      <c r="G49" s="1139"/>
      <c r="H49" s="1140"/>
      <c r="I49" s="1141" t="s">
        <v>329</v>
      </c>
      <c r="J49" s="1142" t="s">
        <v>329</v>
      </c>
      <c r="K49" s="1142" t="s">
        <v>329</v>
      </c>
      <c r="L49" s="1142" t="s">
        <v>329</v>
      </c>
      <c r="M49" s="1143" t="s">
        <v>329</v>
      </c>
    </row>
    <row r="50" spans="2:13" ht="27.75" customHeight="1" x14ac:dyDescent="0.15">
      <c r="B50" s="1151" t="s">
        <v>549</v>
      </c>
      <c r="C50" s="1152"/>
      <c r="D50" s="1153"/>
      <c r="E50" s="1139" t="s">
        <v>550</v>
      </c>
      <c r="F50" s="1139"/>
      <c r="G50" s="1139"/>
      <c r="H50" s="1140"/>
      <c r="I50" s="1141">
        <v>1040</v>
      </c>
      <c r="J50" s="1142">
        <v>959</v>
      </c>
      <c r="K50" s="1142">
        <v>1028</v>
      </c>
      <c r="L50" s="1142">
        <v>1209</v>
      </c>
      <c r="M50" s="1143">
        <v>1500</v>
      </c>
    </row>
    <row r="51" spans="2:13" ht="27.75" customHeight="1" x14ac:dyDescent="0.15">
      <c r="B51" s="1136"/>
      <c r="C51" s="1137"/>
      <c r="D51" s="1138"/>
      <c r="E51" s="1139" t="s">
        <v>551</v>
      </c>
      <c r="F51" s="1139"/>
      <c r="G51" s="1139"/>
      <c r="H51" s="1140"/>
      <c r="I51" s="1141">
        <v>246</v>
      </c>
      <c r="J51" s="1142">
        <v>263</v>
      </c>
      <c r="K51" s="1142">
        <v>354</v>
      </c>
      <c r="L51" s="1142">
        <v>337</v>
      </c>
      <c r="M51" s="1143">
        <v>392</v>
      </c>
    </row>
    <row r="52" spans="2:13" ht="27.75" customHeight="1" x14ac:dyDescent="0.15">
      <c r="B52" s="1149"/>
      <c r="C52" s="1150"/>
      <c r="D52" s="1138"/>
      <c r="E52" s="1139" t="s">
        <v>552</v>
      </c>
      <c r="F52" s="1139"/>
      <c r="G52" s="1139"/>
      <c r="H52" s="1140"/>
      <c r="I52" s="1141">
        <v>4883</v>
      </c>
      <c r="J52" s="1142">
        <v>5136</v>
      </c>
      <c r="K52" s="1142">
        <v>5138</v>
      </c>
      <c r="L52" s="1142">
        <v>5141</v>
      </c>
      <c r="M52" s="1143">
        <v>5320</v>
      </c>
    </row>
    <row r="53" spans="2:13" ht="27.75" customHeight="1" thickBot="1" x14ac:dyDescent="0.2">
      <c r="B53" s="1154" t="s">
        <v>524</v>
      </c>
      <c r="C53" s="1155"/>
      <c r="D53" s="1156"/>
      <c r="E53" s="1157" t="s">
        <v>553</v>
      </c>
      <c r="F53" s="1157"/>
      <c r="G53" s="1157"/>
      <c r="H53" s="1158"/>
      <c r="I53" s="1159">
        <v>997</v>
      </c>
      <c r="J53" s="1160">
        <v>967</v>
      </c>
      <c r="K53" s="1160">
        <v>958</v>
      </c>
      <c r="L53" s="1160">
        <v>710</v>
      </c>
      <c r="M53" s="1161">
        <v>151</v>
      </c>
    </row>
    <row r="54" spans="2:13" ht="27.75" customHeight="1" x14ac:dyDescent="0.15">
      <c r="B54" s="1162" t="s">
        <v>554</v>
      </c>
      <c r="C54" s="1163"/>
      <c r="D54" s="1163"/>
      <c r="E54" s="1164"/>
      <c r="F54" s="1164"/>
      <c r="G54" s="1164"/>
      <c r="H54" s="1164"/>
      <c r="I54" s="1165"/>
      <c r="J54" s="1165"/>
      <c r="K54" s="1165"/>
      <c r="L54" s="1165"/>
      <c r="M54" s="1165"/>
    </row>
    <row r="55" spans="2:13" x14ac:dyDescent="0.15"/>
  </sheetData>
  <sheetProtection algorithmName="SHA-512" hashValue="v5KAUR6nKUCBjmM026q3wFhmGgHuTclhz6d7S73mm0APztTIrlvtuPgmV1OIOgDxhId0gbNP1zYatd8xcblkxA==" saltValue="DRNwKncia8X0070yTjEL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B483C-5AEE-4CC2-B5FB-27AE4289ACF8}">
  <sheetPr>
    <pageSetUpPr fitToPage="1"/>
  </sheetPr>
  <dimension ref="B1:W64"/>
  <sheetViews>
    <sheetView showGridLines="0" topLeftCell="G1" zoomScale="70" zoomScaleNormal="70" zoomScaleSheetLayoutView="100" workbookViewId="0">
      <selection activeCell="E49" sqref="E49:DI49"/>
    </sheetView>
  </sheetViews>
  <sheetFormatPr defaultColWidth="0" defaultRowHeight="13.5" customHeight="1" zeroHeight="1" x14ac:dyDescent="0.15"/>
  <cols>
    <col min="1" max="1" width="8.25" style="991" customWidth="1"/>
    <col min="2" max="2" width="16.375" style="991" customWidth="1"/>
    <col min="3" max="5" width="26.25" style="991" customWidth="1"/>
    <col min="6" max="8" width="24.25" style="991" customWidth="1"/>
    <col min="9" max="14" width="26" style="991" customWidth="1"/>
    <col min="15" max="15" width="6.125" style="991" customWidth="1"/>
    <col min="16" max="16" width="9" style="991" hidden="1" customWidth="1"/>
    <col min="17" max="20" width="0" style="991" hidden="1" customWidth="1"/>
    <col min="21" max="21" width="9" style="991" hidden="1" customWidth="1"/>
    <col min="22" max="22" width="0" style="991" hidden="1" customWidth="1"/>
    <col min="23" max="23" width="9" style="991" hidden="1" customWidth="1"/>
    <col min="24"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2"/>
      <c r="C53" s="992"/>
      <c r="D53" s="992"/>
      <c r="E53" s="992"/>
      <c r="F53" s="992"/>
      <c r="G53" s="992"/>
      <c r="H53" s="1166" t="s">
        <v>555</v>
      </c>
    </row>
    <row r="54" spans="2:8" ht="29.25" customHeight="1" thickBot="1" x14ac:dyDescent="0.25">
      <c r="B54" s="1167" t="s">
        <v>25</v>
      </c>
      <c r="C54" s="1168"/>
      <c r="D54" s="1168"/>
      <c r="E54" s="1169" t="s">
        <v>494</v>
      </c>
      <c r="F54" s="1170" t="s">
        <v>5</v>
      </c>
      <c r="G54" s="1170" t="s">
        <v>6</v>
      </c>
      <c r="H54" s="1171" t="s">
        <v>7</v>
      </c>
    </row>
    <row r="55" spans="2:8" ht="52.5" customHeight="1" x14ac:dyDescent="0.15">
      <c r="B55" s="1172"/>
      <c r="C55" s="1173" t="s">
        <v>120</v>
      </c>
      <c r="D55" s="1173"/>
      <c r="E55" s="1174"/>
      <c r="F55" s="1175">
        <v>583</v>
      </c>
      <c r="G55" s="1175">
        <v>606</v>
      </c>
      <c r="H55" s="1176">
        <v>688</v>
      </c>
    </row>
    <row r="56" spans="2:8" ht="52.5" customHeight="1" x14ac:dyDescent="0.15">
      <c r="B56" s="1177"/>
      <c r="C56" s="1178" t="s">
        <v>556</v>
      </c>
      <c r="D56" s="1178"/>
      <c r="E56" s="1179"/>
      <c r="F56" s="1180">
        <v>84</v>
      </c>
      <c r="G56" s="1180">
        <v>84</v>
      </c>
      <c r="H56" s="1181">
        <v>196</v>
      </c>
    </row>
    <row r="57" spans="2:8" ht="53.25" customHeight="1" x14ac:dyDescent="0.15">
      <c r="B57" s="1177"/>
      <c r="C57" s="1182" t="s">
        <v>125</v>
      </c>
      <c r="D57" s="1182"/>
      <c r="E57" s="1183"/>
      <c r="F57" s="1184">
        <v>349</v>
      </c>
      <c r="G57" s="1184">
        <v>492</v>
      </c>
      <c r="H57" s="1185">
        <v>563</v>
      </c>
    </row>
    <row r="58" spans="2:8" ht="45.75" customHeight="1" x14ac:dyDescent="0.15">
      <c r="B58" s="1186"/>
      <c r="C58" s="1187" t="s">
        <v>557</v>
      </c>
      <c r="D58" s="1188"/>
      <c r="E58" s="1189"/>
      <c r="F58" s="1190"/>
      <c r="G58" s="1190"/>
      <c r="H58" s="1191"/>
    </row>
    <row r="59" spans="2:8" ht="45.75" customHeight="1" x14ac:dyDescent="0.15">
      <c r="B59" s="1186"/>
      <c r="C59" s="1187" t="s">
        <v>557</v>
      </c>
      <c r="D59" s="1188"/>
      <c r="E59" s="1189"/>
      <c r="F59" s="1190"/>
      <c r="G59" s="1190"/>
      <c r="H59" s="1191"/>
    </row>
    <row r="60" spans="2:8" ht="45.75" customHeight="1" x14ac:dyDescent="0.15">
      <c r="B60" s="1186"/>
      <c r="C60" s="1187" t="s">
        <v>557</v>
      </c>
      <c r="D60" s="1188"/>
      <c r="E60" s="1189"/>
      <c r="F60" s="1190"/>
      <c r="G60" s="1190"/>
      <c r="H60" s="1191"/>
    </row>
    <row r="61" spans="2:8" ht="45.75" customHeight="1" x14ac:dyDescent="0.15">
      <c r="B61" s="1186"/>
      <c r="C61" s="1187" t="s">
        <v>557</v>
      </c>
      <c r="D61" s="1188"/>
      <c r="E61" s="1189"/>
      <c r="F61" s="1190"/>
      <c r="G61" s="1190"/>
      <c r="H61" s="1191"/>
    </row>
    <row r="62" spans="2:8" ht="45.75" customHeight="1" thickBot="1" x14ac:dyDescent="0.2">
      <c r="B62" s="1192"/>
      <c r="C62" s="1193" t="s">
        <v>557</v>
      </c>
      <c r="D62" s="1194"/>
      <c r="E62" s="1195"/>
      <c r="F62" s="1196"/>
      <c r="G62" s="1196"/>
      <c r="H62" s="1197"/>
    </row>
    <row r="63" spans="2:8" ht="52.5" customHeight="1" thickBot="1" x14ac:dyDescent="0.2">
      <c r="B63" s="1198"/>
      <c r="C63" s="1199" t="s">
        <v>558</v>
      </c>
      <c r="D63" s="1199"/>
      <c r="E63" s="1200"/>
      <c r="F63" s="1201">
        <v>1017</v>
      </c>
      <c r="G63" s="1201">
        <v>1182</v>
      </c>
      <c r="H63" s="1202">
        <v>1447</v>
      </c>
    </row>
    <row r="64" spans="2:8" x14ac:dyDescent="0.15"/>
  </sheetData>
  <sheetProtection algorithmName="SHA-512" hashValue="r22QYXE1K0cKTzsbZvDaS9eXPaepSEZ5TPn1TqGmvdR6VwynfE0qCPlc4tXECIYnNVdayWtnd5KZB274qdyXQw==" saltValue="2Ohi5POBAM95ZrDl0saI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opLeftCell="A41" zoomScale="70" zoomScaleNormal="7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39" t="s">
        <v>16</v>
      </c>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1"/>
    </row>
    <row r="44" spans="2:109" x14ac:dyDescent="0.15">
      <c r="B44" s="10"/>
      <c r="AN44" s="42"/>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4"/>
    </row>
    <row r="45" spans="2:109" x14ac:dyDescent="0.15">
      <c r="B45" s="10"/>
      <c r="AN45" s="42"/>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4"/>
    </row>
    <row r="46" spans="2:109" x14ac:dyDescent="0.15">
      <c r="B46" s="10"/>
      <c r="AN46" s="42"/>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4"/>
    </row>
    <row r="47" spans="2:109" x14ac:dyDescent="0.15">
      <c r="B47" s="10"/>
      <c r="AN47" s="45"/>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7"/>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8"/>
      <c r="H50" s="48"/>
      <c r="I50" s="48"/>
      <c r="J50" s="48"/>
      <c r="K50" s="20"/>
      <c r="L50" s="20"/>
      <c r="M50" s="21"/>
      <c r="N50" s="21"/>
      <c r="AN50" s="49"/>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1"/>
      <c r="BP50" s="52" t="s">
        <v>3</v>
      </c>
      <c r="BQ50" s="52"/>
      <c r="BR50" s="52"/>
      <c r="BS50" s="52"/>
      <c r="BT50" s="52"/>
      <c r="BU50" s="52"/>
      <c r="BV50" s="52"/>
      <c r="BW50" s="52"/>
      <c r="BX50" s="52" t="s">
        <v>4</v>
      </c>
      <c r="BY50" s="52"/>
      <c r="BZ50" s="52"/>
      <c r="CA50" s="52"/>
      <c r="CB50" s="52"/>
      <c r="CC50" s="52"/>
      <c r="CD50" s="52"/>
      <c r="CE50" s="52"/>
      <c r="CF50" s="52" t="s">
        <v>5</v>
      </c>
      <c r="CG50" s="52"/>
      <c r="CH50" s="52"/>
      <c r="CI50" s="52"/>
      <c r="CJ50" s="52"/>
      <c r="CK50" s="52"/>
      <c r="CL50" s="52"/>
      <c r="CM50" s="52"/>
      <c r="CN50" s="52" t="s">
        <v>6</v>
      </c>
      <c r="CO50" s="52"/>
      <c r="CP50" s="52"/>
      <c r="CQ50" s="52"/>
      <c r="CR50" s="52"/>
      <c r="CS50" s="52"/>
      <c r="CT50" s="52"/>
      <c r="CU50" s="52"/>
      <c r="CV50" s="52" t="s">
        <v>7</v>
      </c>
      <c r="CW50" s="52"/>
      <c r="CX50" s="52"/>
      <c r="CY50" s="52"/>
      <c r="CZ50" s="52"/>
      <c r="DA50" s="52"/>
      <c r="DB50" s="52"/>
      <c r="DC50" s="52"/>
    </row>
    <row r="51" spans="1:109" ht="13.5" customHeight="1" x14ac:dyDescent="0.15">
      <c r="B51" s="10"/>
      <c r="G51" s="58"/>
      <c r="H51" s="58"/>
      <c r="I51" s="56"/>
      <c r="J51" s="56"/>
      <c r="K51" s="54"/>
      <c r="L51" s="54"/>
      <c r="M51" s="54"/>
      <c r="N51" s="54"/>
      <c r="AM51" s="19"/>
      <c r="AN51" s="55" t="s">
        <v>8</v>
      </c>
      <c r="AO51" s="55"/>
      <c r="AP51" s="55"/>
      <c r="AQ51" s="55"/>
      <c r="AR51" s="55"/>
      <c r="AS51" s="55"/>
      <c r="AT51" s="55"/>
      <c r="AU51" s="55"/>
      <c r="AV51" s="55"/>
      <c r="AW51" s="55"/>
      <c r="AX51" s="55"/>
      <c r="AY51" s="55"/>
      <c r="AZ51" s="55"/>
      <c r="BA51" s="55"/>
      <c r="BB51" s="55" t="s">
        <v>9</v>
      </c>
      <c r="BC51" s="55"/>
      <c r="BD51" s="55"/>
      <c r="BE51" s="55"/>
      <c r="BF51" s="55"/>
      <c r="BG51" s="55"/>
      <c r="BH51" s="55"/>
      <c r="BI51" s="55"/>
      <c r="BJ51" s="55"/>
      <c r="BK51" s="55"/>
      <c r="BL51" s="55"/>
      <c r="BM51" s="55"/>
      <c r="BN51" s="55"/>
      <c r="BO51" s="55"/>
      <c r="BP51" s="53">
        <v>36.700000000000003</v>
      </c>
      <c r="BQ51" s="53"/>
      <c r="BR51" s="53"/>
      <c r="BS51" s="53"/>
      <c r="BT51" s="53"/>
      <c r="BU51" s="53"/>
      <c r="BV51" s="53"/>
      <c r="BW51" s="53"/>
      <c r="BX51" s="53">
        <v>35</v>
      </c>
      <c r="BY51" s="53"/>
      <c r="BZ51" s="53"/>
      <c r="CA51" s="53"/>
      <c r="CB51" s="53"/>
      <c r="CC51" s="53"/>
      <c r="CD51" s="53"/>
      <c r="CE51" s="53"/>
      <c r="CF51" s="53">
        <v>34.700000000000003</v>
      </c>
      <c r="CG51" s="53"/>
      <c r="CH51" s="53"/>
      <c r="CI51" s="53"/>
      <c r="CJ51" s="53"/>
      <c r="CK51" s="53"/>
      <c r="CL51" s="53"/>
      <c r="CM51" s="53"/>
      <c r="CN51" s="53">
        <v>23.9</v>
      </c>
      <c r="CO51" s="53"/>
      <c r="CP51" s="53"/>
      <c r="CQ51" s="53"/>
      <c r="CR51" s="53"/>
      <c r="CS51" s="53"/>
      <c r="CT51" s="53"/>
      <c r="CU51" s="53"/>
      <c r="CV51" s="53">
        <v>4.7</v>
      </c>
      <c r="CW51" s="53"/>
      <c r="CX51" s="53"/>
      <c r="CY51" s="53"/>
      <c r="CZ51" s="53"/>
      <c r="DA51" s="53"/>
      <c r="DB51" s="53"/>
      <c r="DC51" s="53"/>
    </row>
    <row r="52" spans="1:109" x14ac:dyDescent="0.15">
      <c r="B52" s="10"/>
      <c r="G52" s="58"/>
      <c r="H52" s="58"/>
      <c r="I52" s="56"/>
      <c r="J52" s="56"/>
      <c r="K52" s="54"/>
      <c r="L52" s="54"/>
      <c r="M52" s="54"/>
      <c r="N52" s="54"/>
      <c r="AM52" s="19"/>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row>
    <row r="53" spans="1:109" x14ac:dyDescent="0.15">
      <c r="A53" s="18"/>
      <c r="B53" s="10"/>
      <c r="G53" s="58"/>
      <c r="H53" s="58"/>
      <c r="I53" s="48"/>
      <c r="J53" s="48"/>
      <c r="K53" s="54"/>
      <c r="L53" s="54"/>
      <c r="M53" s="54"/>
      <c r="N53" s="54"/>
      <c r="AM53" s="19"/>
      <c r="AN53" s="55"/>
      <c r="AO53" s="55"/>
      <c r="AP53" s="55"/>
      <c r="AQ53" s="55"/>
      <c r="AR53" s="55"/>
      <c r="AS53" s="55"/>
      <c r="AT53" s="55"/>
      <c r="AU53" s="55"/>
      <c r="AV53" s="55"/>
      <c r="AW53" s="55"/>
      <c r="AX53" s="55"/>
      <c r="AY53" s="55"/>
      <c r="AZ53" s="55"/>
      <c r="BA53" s="55"/>
      <c r="BB53" s="55" t="s">
        <v>10</v>
      </c>
      <c r="BC53" s="55"/>
      <c r="BD53" s="55"/>
      <c r="BE53" s="55"/>
      <c r="BF53" s="55"/>
      <c r="BG53" s="55"/>
      <c r="BH53" s="55"/>
      <c r="BI53" s="55"/>
      <c r="BJ53" s="55"/>
      <c r="BK53" s="55"/>
      <c r="BL53" s="55"/>
      <c r="BM53" s="55"/>
      <c r="BN53" s="55"/>
      <c r="BO53" s="55"/>
      <c r="BP53" s="53">
        <v>71.599999999999994</v>
      </c>
      <c r="BQ53" s="53"/>
      <c r="BR53" s="53"/>
      <c r="BS53" s="53"/>
      <c r="BT53" s="53"/>
      <c r="BU53" s="53"/>
      <c r="BV53" s="53"/>
      <c r="BW53" s="53"/>
      <c r="BX53" s="53">
        <v>71</v>
      </c>
      <c r="BY53" s="53"/>
      <c r="BZ53" s="53"/>
      <c r="CA53" s="53"/>
      <c r="CB53" s="53"/>
      <c r="CC53" s="53"/>
      <c r="CD53" s="53"/>
      <c r="CE53" s="53"/>
      <c r="CF53" s="53">
        <v>70.5</v>
      </c>
      <c r="CG53" s="53"/>
      <c r="CH53" s="53"/>
      <c r="CI53" s="53"/>
      <c r="CJ53" s="53"/>
      <c r="CK53" s="53"/>
      <c r="CL53" s="53"/>
      <c r="CM53" s="53"/>
      <c r="CN53" s="53">
        <v>70.900000000000006</v>
      </c>
      <c r="CO53" s="53"/>
      <c r="CP53" s="53"/>
      <c r="CQ53" s="53"/>
      <c r="CR53" s="53"/>
      <c r="CS53" s="53"/>
      <c r="CT53" s="53"/>
      <c r="CU53" s="53"/>
      <c r="CV53" s="53">
        <v>71.099999999999994</v>
      </c>
      <c r="CW53" s="53"/>
      <c r="CX53" s="53"/>
      <c r="CY53" s="53"/>
      <c r="CZ53" s="53"/>
      <c r="DA53" s="53"/>
      <c r="DB53" s="53"/>
      <c r="DC53" s="53"/>
    </row>
    <row r="54" spans="1:109" x14ac:dyDescent="0.15">
      <c r="A54" s="18"/>
      <c r="B54" s="10"/>
      <c r="G54" s="58"/>
      <c r="H54" s="58"/>
      <c r="I54" s="48"/>
      <c r="J54" s="48"/>
      <c r="K54" s="54"/>
      <c r="L54" s="54"/>
      <c r="M54" s="54"/>
      <c r="N54" s="54"/>
      <c r="AM54" s="19"/>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row>
    <row r="55" spans="1:109" x14ac:dyDescent="0.15">
      <c r="A55" s="18"/>
      <c r="B55" s="10"/>
      <c r="G55" s="48"/>
      <c r="H55" s="48"/>
      <c r="I55" s="48"/>
      <c r="J55" s="48"/>
      <c r="K55" s="54"/>
      <c r="L55" s="54"/>
      <c r="M55" s="54"/>
      <c r="N55" s="54"/>
      <c r="AN55" s="52" t="s">
        <v>11</v>
      </c>
      <c r="AO55" s="52"/>
      <c r="AP55" s="52"/>
      <c r="AQ55" s="52"/>
      <c r="AR55" s="52"/>
      <c r="AS55" s="52"/>
      <c r="AT55" s="52"/>
      <c r="AU55" s="52"/>
      <c r="AV55" s="52"/>
      <c r="AW55" s="52"/>
      <c r="AX55" s="52"/>
      <c r="AY55" s="52"/>
      <c r="AZ55" s="52"/>
      <c r="BA55" s="52"/>
      <c r="BB55" s="55" t="s">
        <v>9</v>
      </c>
      <c r="BC55" s="55"/>
      <c r="BD55" s="55"/>
      <c r="BE55" s="55"/>
      <c r="BF55" s="55"/>
      <c r="BG55" s="55"/>
      <c r="BH55" s="55"/>
      <c r="BI55" s="55"/>
      <c r="BJ55" s="55"/>
      <c r="BK55" s="55"/>
      <c r="BL55" s="55"/>
      <c r="BM55" s="55"/>
      <c r="BN55" s="55"/>
      <c r="BO55" s="55"/>
      <c r="BP55" s="53">
        <v>23.4</v>
      </c>
      <c r="BQ55" s="53"/>
      <c r="BR55" s="53"/>
      <c r="BS55" s="53"/>
      <c r="BT55" s="53"/>
      <c r="BU55" s="53"/>
      <c r="BV55" s="53"/>
      <c r="BW55" s="53"/>
      <c r="BX55" s="53">
        <v>7.6</v>
      </c>
      <c r="BY55" s="53"/>
      <c r="BZ55" s="53"/>
      <c r="CA55" s="53"/>
      <c r="CB55" s="53"/>
      <c r="CC55" s="53"/>
      <c r="CD55" s="53"/>
      <c r="CE55" s="53"/>
      <c r="CF55" s="53">
        <v>3</v>
      </c>
      <c r="CG55" s="53"/>
      <c r="CH55" s="53"/>
      <c r="CI55" s="53"/>
      <c r="CJ55" s="53"/>
      <c r="CK55" s="53"/>
      <c r="CL55" s="53"/>
      <c r="CM55" s="53"/>
      <c r="CN55" s="53">
        <v>3.4</v>
      </c>
      <c r="CO55" s="53"/>
      <c r="CP55" s="53"/>
      <c r="CQ55" s="53"/>
      <c r="CR55" s="53"/>
      <c r="CS55" s="53"/>
      <c r="CT55" s="53"/>
      <c r="CU55" s="53"/>
      <c r="CV55" s="53">
        <v>0</v>
      </c>
      <c r="CW55" s="53"/>
      <c r="CX55" s="53"/>
      <c r="CY55" s="53"/>
      <c r="CZ55" s="53"/>
      <c r="DA55" s="53"/>
      <c r="DB55" s="53"/>
      <c r="DC55" s="53"/>
    </row>
    <row r="56" spans="1:109" x14ac:dyDescent="0.15">
      <c r="A56" s="18"/>
      <c r="B56" s="10"/>
      <c r="G56" s="48"/>
      <c r="H56" s="48"/>
      <c r="I56" s="48"/>
      <c r="J56" s="48"/>
      <c r="K56" s="54"/>
      <c r="L56" s="54"/>
      <c r="M56" s="54"/>
      <c r="N56" s="54"/>
      <c r="AN56" s="52"/>
      <c r="AO56" s="52"/>
      <c r="AP56" s="52"/>
      <c r="AQ56" s="52"/>
      <c r="AR56" s="52"/>
      <c r="AS56" s="52"/>
      <c r="AT56" s="52"/>
      <c r="AU56" s="52"/>
      <c r="AV56" s="52"/>
      <c r="AW56" s="52"/>
      <c r="AX56" s="52"/>
      <c r="AY56" s="52"/>
      <c r="AZ56" s="52"/>
      <c r="BA56" s="52"/>
      <c r="BB56" s="55"/>
      <c r="BC56" s="55"/>
      <c r="BD56" s="55"/>
      <c r="BE56" s="55"/>
      <c r="BF56" s="55"/>
      <c r="BG56" s="55"/>
      <c r="BH56" s="55"/>
      <c r="BI56" s="55"/>
      <c r="BJ56" s="55"/>
      <c r="BK56" s="55"/>
      <c r="BL56" s="55"/>
      <c r="BM56" s="55"/>
      <c r="BN56" s="55"/>
      <c r="BO56" s="55"/>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row>
    <row r="57" spans="1:109" s="18" customFormat="1" x14ac:dyDescent="0.15">
      <c r="B57" s="22"/>
      <c r="G57" s="48"/>
      <c r="H57" s="48"/>
      <c r="I57" s="57"/>
      <c r="J57" s="57"/>
      <c r="K57" s="54"/>
      <c r="L57" s="54"/>
      <c r="M57" s="54"/>
      <c r="N57" s="54"/>
      <c r="AM57" s="3"/>
      <c r="AN57" s="52"/>
      <c r="AO57" s="52"/>
      <c r="AP57" s="52"/>
      <c r="AQ57" s="52"/>
      <c r="AR57" s="52"/>
      <c r="AS57" s="52"/>
      <c r="AT57" s="52"/>
      <c r="AU57" s="52"/>
      <c r="AV57" s="52"/>
      <c r="AW57" s="52"/>
      <c r="AX57" s="52"/>
      <c r="AY57" s="52"/>
      <c r="AZ57" s="52"/>
      <c r="BA57" s="52"/>
      <c r="BB57" s="55" t="s">
        <v>10</v>
      </c>
      <c r="BC57" s="55"/>
      <c r="BD57" s="55"/>
      <c r="BE57" s="55"/>
      <c r="BF57" s="55"/>
      <c r="BG57" s="55"/>
      <c r="BH57" s="55"/>
      <c r="BI57" s="55"/>
      <c r="BJ57" s="55"/>
      <c r="BK57" s="55"/>
      <c r="BL57" s="55"/>
      <c r="BM57" s="55"/>
      <c r="BN57" s="55"/>
      <c r="BO57" s="55"/>
      <c r="BP57" s="53">
        <v>59.2</v>
      </c>
      <c r="BQ57" s="53"/>
      <c r="BR57" s="53"/>
      <c r="BS57" s="53"/>
      <c r="BT57" s="53"/>
      <c r="BU57" s="53"/>
      <c r="BV57" s="53"/>
      <c r="BW57" s="53"/>
      <c r="BX57" s="53">
        <v>63.4</v>
      </c>
      <c r="BY57" s="53"/>
      <c r="BZ57" s="53"/>
      <c r="CA57" s="53"/>
      <c r="CB57" s="53"/>
      <c r="CC57" s="53"/>
      <c r="CD57" s="53"/>
      <c r="CE57" s="53"/>
      <c r="CF57" s="53">
        <v>63.3</v>
      </c>
      <c r="CG57" s="53"/>
      <c r="CH57" s="53"/>
      <c r="CI57" s="53"/>
      <c r="CJ57" s="53"/>
      <c r="CK57" s="53"/>
      <c r="CL57" s="53"/>
      <c r="CM57" s="53"/>
      <c r="CN57" s="53">
        <v>62.8</v>
      </c>
      <c r="CO57" s="53"/>
      <c r="CP57" s="53"/>
      <c r="CQ57" s="53"/>
      <c r="CR57" s="53"/>
      <c r="CS57" s="53"/>
      <c r="CT57" s="53"/>
      <c r="CU57" s="53"/>
      <c r="CV57" s="53">
        <v>62.8</v>
      </c>
      <c r="CW57" s="53"/>
      <c r="CX57" s="53"/>
      <c r="CY57" s="53"/>
      <c r="CZ57" s="53"/>
      <c r="DA57" s="53"/>
      <c r="DB57" s="53"/>
      <c r="DC57" s="53"/>
      <c r="DD57" s="23"/>
      <c r="DE57" s="22"/>
    </row>
    <row r="58" spans="1:109" s="18" customFormat="1" x14ac:dyDescent="0.15">
      <c r="A58" s="3"/>
      <c r="B58" s="22"/>
      <c r="G58" s="48"/>
      <c r="H58" s="48"/>
      <c r="I58" s="57"/>
      <c r="J58" s="57"/>
      <c r="K58" s="54"/>
      <c r="L58" s="54"/>
      <c r="M58" s="54"/>
      <c r="N58" s="54"/>
      <c r="AM58" s="3"/>
      <c r="AN58" s="52"/>
      <c r="AO58" s="52"/>
      <c r="AP58" s="52"/>
      <c r="AQ58" s="52"/>
      <c r="AR58" s="52"/>
      <c r="AS58" s="52"/>
      <c r="AT58" s="52"/>
      <c r="AU58" s="52"/>
      <c r="AV58" s="52"/>
      <c r="AW58" s="52"/>
      <c r="AX58" s="52"/>
      <c r="AY58" s="52"/>
      <c r="AZ58" s="52"/>
      <c r="BA58" s="52"/>
      <c r="BB58" s="55"/>
      <c r="BC58" s="55"/>
      <c r="BD58" s="55"/>
      <c r="BE58" s="55"/>
      <c r="BF58" s="55"/>
      <c r="BG58" s="55"/>
      <c r="BH58" s="55"/>
      <c r="BI58" s="55"/>
      <c r="BJ58" s="55"/>
      <c r="BK58" s="55"/>
      <c r="BL58" s="55"/>
      <c r="BM58" s="55"/>
      <c r="BN58" s="55"/>
      <c r="BO58" s="55"/>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39" t="s">
        <v>17</v>
      </c>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1"/>
    </row>
    <row r="66" spans="2:107" x14ac:dyDescent="0.15">
      <c r="B66" s="10"/>
      <c r="AN66" s="42"/>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4"/>
    </row>
    <row r="67" spans="2:107" x14ac:dyDescent="0.15">
      <c r="B67" s="10"/>
      <c r="AN67" s="42"/>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4"/>
    </row>
    <row r="68" spans="2:107" x14ac:dyDescent="0.15">
      <c r="B68" s="10"/>
      <c r="AN68" s="42"/>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4"/>
    </row>
    <row r="69" spans="2:107" x14ac:dyDescent="0.15">
      <c r="B69" s="10"/>
      <c r="AN69" s="45"/>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7"/>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8"/>
      <c r="H72" s="48"/>
      <c r="I72" s="48"/>
      <c r="J72" s="48"/>
      <c r="K72" s="20"/>
      <c r="L72" s="20"/>
      <c r="M72" s="21"/>
      <c r="N72" s="21"/>
      <c r="AN72" s="49"/>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1"/>
      <c r="BP72" s="52" t="s">
        <v>3</v>
      </c>
      <c r="BQ72" s="52"/>
      <c r="BR72" s="52"/>
      <c r="BS72" s="52"/>
      <c r="BT72" s="52"/>
      <c r="BU72" s="52"/>
      <c r="BV72" s="52"/>
      <c r="BW72" s="52"/>
      <c r="BX72" s="52" t="s">
        <v>4</v>
      </c>
      <c r="BY72" s="52"/>
      <c r="BZ72" s="52"/>
      <c r="CA72" s="52"/>
      <c r="CB72" s="52"/>
      <c r="CC72" s="52"/>
      <c r="CD72" s="52"/>
      <c r="CE72" s="52"/>
      <c r="CF72" s="52" t="s">
        <v>5</v>
      </c>
      <c r="CG72" s="52"/>
      <c r="CH72" s="52"/>
      <c r="CI72" s="52"/>
      <c r="CJ72" s="52"/>
      <c r="CK72" s="52"/>
      <c r="CL72" s="52"/>
      <c r="CM72" s="52"/>
      <c r="CN72" s="52" t="s">
        <v>6</v>
      </c>
      <c r="CO72" s="52"/>
      <c r="CP72" s="52"/>
      <c r="CQ72" s="52"/>
      <c r="CR72" s="52"/>
      <c r="CS72" s="52"/>
      <c r="CT72" s="52"/>
      <c r="CU72" s="52"/>
      <c r="CV72" s="52" t="s">
        <v>7</v>
      </c>
      <c r="CW72" s="52"/>
      <c r="CX72" s="52"/>
      <c r="CY72" s="52"/>
      <c r="CZ72" s="52"/>
      <c r="DA72" s="52"/>
      <c r="DB72" s="52"/>
      <c r="DC72" s="52"/>
    </row>
    <row r="73" spans="2:107" x14ac:dyDescent="0.15">
      <c r="B73" s="10"/>
      <c r="G73" s="58"/>
      <c r="H73" s="58"/>
      <c r="I73" s="58"/>
      <c r="J73" s="58"/>
      <c r="K73" s="59"/>
      <c r="L73" s="59"/>
      <c r="M73" s="59"/>
      <c r="N73" s="59"/>
      <c r="AM73" s="19"/>
      <c r="AN73" s="55" t="s">
        <v>8</v>
      </c>
      <c r="AO73" s="55"/>
      <c r="AP73" s="55"/>
      <c r="AQ73" s="55"/>
      <c r="AR73" s="55"/>
      <c r="AS73" s="55"/>
      <c r="AT73" s="55"/>
      <c r="AU73" s="55"/>
      <c r="AV73" s="55"/>
      <c r="AW73" s="55"/>
      <c r="AX73" s="55"/>
      <c r="AY73" s="55"/>
      <c r="AZ73" s="55"/>
      <c r="BA73" s="55"/>
      <c r="BB73" s="55" t="s">
        <v>9</v>
      </c>
      <c r="BC73" s="55"/>
      <c r="BD73" s="55"/>
      <c r="BE73" s="55"/>
      <c r="BF73" s="55"/>
      <c r="BG73" s="55"/>
      <c r="BH73" s="55"/>
      <c r="BI73" s="55"/>
      <c r="BJ73" s="55"/>
      <c r="BK73" s="55"/>
      <c r="BL73" s="55"/>
      <c r="BM73" s="55"/>
      <c r="BN73" s="55"/>
      <c r="BO73" s="55"/>
      <c r="BP73" s="53">
        <v>36.700000000000003</v>
      </c>
      <c r="BQ73" s="53"/>
      <c r="BR73" s="53"/>
      <c r="BS73" s="53"/>
      <c r="BT73" s="53"/>
      <c r="BU73" s="53"/>
      <c r="BV73" s="53"/>
      <c r="BW73" s="53"/>
      <c r="BX73" s="53">
        <v>35</v>
      </c>
      <c r="BY73" s="53"/>
      <c r="BZ73" s="53"/>
      <c r="CA73" s="53"/>
      <c r="CB73" s="53"/>
      <c r="CC73" s="53"/>
      <c r="CD73" s="53"/>
      <c r="CE73" s="53"/>
      <c r="CF73" s="53">
        <v>34.700000000000003</v>
      </c>
      <c r="CG73" s="53"/>
      <c r="CH73" s="53"/>
      <c r="CI73" s="53"/>
      <c r="CJ73" s="53"/>
      <c r="CK73" s="53"/>
      <c r="CL73" s="53"/>
      <c r="CM73" s="53"/>
      <c r="CN73" s="53">
        <v>23.9</v>
      </c>
      <c r="CO73" s="53"/>
      <c r="CP73" s="53"/>
      <c r="CQ73" s="53"/>
      <c r="CR73" s="53"/>
      <c r="CS73" s="53"/>
      <c r="CT73" s="53"/>
      <c r="CU73" s="53"/>
      <c r="CV73" s="53">
        <v>4.7</v>
      </c>
      <c r="CW73" s="53"/>
      <c r="CX73" s="53"/>
      <c r="CY73" s="53"/>
      <c r="CZ73" s="53"/>
      <c r="DA73" s="53"/>
      <c r="DB73" s="53"/>
      <c r="DC73" s="53"/>
    </row>
    <row r="74" spans="2:107" x14ac:dyDescent="0.15">
      <c r="B74" s="10"/>
      <c r="G74" s="58"/>
      <c r="H74" s="58"/>
      <c r="I74" s="58"/>
      <c r="J74" s="58"/>
      <c r="K74" s="59"/>
      <c r="L74" s="59"/>
      <c r="M74" s="59"/>
      <c r="N74" s="59"/>
      <c r="AM74" s="19"/>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row>
    <row r="75" spans="2:107" x14ac:dyDescent="0.15">
      <c r="B75" s="10"/>
      <c r="G75" s="58"/>
      <c r="H75" s="58"/>
      <c r="I75" s="48"/>
      <c r="J75" s="48"/>
      <c r="K75" s="54"/>
      <c r="L75" s="54"/>
      <c r="M75" s="54"/>
      <c r="N75" s="54"/>
      <c r="AM75" s="19"/>
      <c r="AN75" s="55"/>
      <c r="AO75" s="55"/>
      <c r="AP75" s="55"/>
      <c r="AQ75" s="55"/>
      <c r="AR75" s="55"/>
      <c r="AS75" s="55"/>
      <c r="AT75" s="55"/>
      <c r="AU75" s="55"/>
      <c r="AV75" s="55"/>
      <c r="AW75" s="55"/>
      <c r="AX75" s="55"/>
      <c r="AY75" s="55"/>
      <c r="AZ75" s="55"/>
      <c r="BA75" s="55"/>
      <c r="BB75" s="55" t="s">
        <v>13</v>
      </c>
      <c r="BC75" s="55"/>
      <c r="BD75" s="55"/>
      <c r="BE75" s="55"/>
      <c r="BF75" s="55"/>
      <c r="BG75" s="55"/>
      <c r="BH75" s="55"/>
      <c r="BI75" s="55"/>
      <c r="BJ75" s="55"/>
      <c r="BK75" s="55"/>
      <c r="BL75" s="55"/>
      <c r="BM75" s="55"/>
      <c r="BN75" s="55"/>
      <c r="BO75" s="55"/>
      <c r="BP75" s="53">
        <v>10.4</v>
      </c>
      <c r="BQ75" s="53"/>
      <c r="BR75" s="53"/>
      <c r="BS75" s="53"/>
      <c r="BT75" s="53"/>
      <c r="BU75" s="53"/>
      <c r="BV75" s="53"/>
      <c r="BW75" s="53"/>
      <c r="BX75" s="53">
        <v>10.8</v>
      </c>
      <c r="BY75" s="53"/>
      <c r="BZ75" s="53"/>
      <c r="CA75" s="53"/>
      <c r="CB75" s="53"/>
      <c r="CC75" s="53"/>
      <c r="CD75" s="53"/>
      <c r="CE75" s="53"/>
      <c r="CF75" s="53">
        <v>9.6999999999999993</v>
      </c>
      <c r="CG75" s="53"/>
      <c r="CH75" s="53"/>
      <c r="CI75" s="53"/>
      <c r="CJ75" s="53"/>
      <c r="CK75" s="53"/>
      <c r="CL75" s="53"/>
      <c r="CM75" s="53"/>
      <c r="CN75" s="53">
        <v>8.6</v>
      </c>
      <c r="CO75" s="53"/>
      <c r="CP75" s="53"/>
      <c r="CQ75" s="53"/>
      <c r="CR75" s="53"/>
      <c r="CS75" s="53"/>
      <c r="CT75" s="53"/>
      <c r="CU75" s="53"/>
      <c r="CV75" s="53">
        <v>7.7</v>
      </c>
      <c r="CW75" s="53"/>
      <c r="CX75" s="53"/>
      <c r="CY75" s="53"/>
      <c r="CZ75" s="53"/>
      <c r="DA75" s="53"/>
      <c r="DB75" s="53"/>
      <c r="DC75" s="53"/>
    </row>
    <row r="76" spans="2:107" x14ac:dyDescent="0.15">
      <c r="B76" s="10"/>
      <c r="G76" s="58"/>
      <c r="H76" s="58"/>
      <c r="I76" s="48"/>
      <c r="J76" s="48"/>
      <c r="K76" s="54"/>
      <c r="L76" s="54"/>
      <c r="M76" s="54"/>
      <c r="N76" s="54"/>
      <c r="AM76" s="19"/>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row>
    <row r="77" spans="2:107" x14ac:dyDescent="0.15">
      <c r="B77" s="10"/>
      <c r="G77" s="48"/>
      <c r="H77" s="48"/>
      <c r="I77" s="48"/>
      <c r="J77" s="48"/>
      <c r="K77" s="59"/>
      <c r="L77" s="59"/>
      <c r="M77" s="59"/>
      <c r="N77" s="59"/>
      <c r="AN77" s="52" t="s">
        <v>11</v>
      </c>
      <c r="AO77" s="52"/>
      <c r="AP77" s="52"/>
      <c r="AQ77" s="52"/>
      <c r="AR77" s="52"/>
      <c r="AS77" s="52"/>
      <c r="AT77" s="52"/>
      <c r="AU77" s="52"/>
      <c r="AV77" s="52"/>
      <c r="AW77" s="52"/>
      <c r="AX77" s="52"/>
      <c r="AY77" s="52"/>
      <c r="AZ77" s="52"/>
      <c r="BA77" s="52"/>
      <c r="BB77" s="55" t="s">
        <v>9</v>
      </c>
      <c r="BC77" s="55"/>
      <c r="BD77" s="55"/>
      <c r="BE77" s="55"/>
      <c r="BF77" s="55"/>
      <c r="BG77" s="55"/>
      <c r="BH77" s="55"/>
      <c r="BI77" s="55"/>
      <c r="BJ77" s="55"/>
      <c r="BK77" s="55"/>
      <c r="BL77" s="55"/>
      <c r="BM77" s="55"/>
      <c r="BN77" s="55"/>
      <c r="BO77" s="55"/>
      <c r="BP77" s="53">
        <v>23.4</v>
      </c>
      <c r="BQ77" s="53"/>
      <c r="BR77" s="53"/>
      <c r="BS77" s="53"/>
      <c r="BT77" s="53"/>
      <c r="BU77" s="53"/>
      <c r="BV77" s="53"/>
      <c r="BW77" s="53"/>
      <c r="BX77" s="53">
        <v>7.6</v>
      </c>
      <c r="BY77" s="53"/>
      <c r="BZ77" s="53"/>
      <c r="CA77" s="53"/>
      <c r="CB77" s="53"/>
      <c r="CC77" s="53"/>
      <c r="CD77" s="53"/>
      <c r="CE77" s="53"/>
      <c r="CF77" s="53">
        <v>3</v>
      </c>
      <c r="CG77" s="53"/>
      <c r="CH77" s="53"/>
      <c r="CI77" s="53"/>
      <c r="CJ77" s="53"/>
      <c r="CK77" s="53"/>
      <c r="CL77" s="53"/>
      <c r="CM77" s="53"/>
      <c r="CN77" s="53">
        <v>3.4</v>
      </c>
      <c r="CO77" s="53"/>
      <c r="CP77" s="53"/>
      <c r="CQ77" s="53"/>
      <c r="CR77" s="53"/>
      <c r="CS77" s="53"/>
      <c r="CT77" s="53"/>
      <c r="CU77" s="53"/>
      <c r="CV77" s="53">
        <v>0</v>
      </c>
      <c r="CW77" s="53"/>
      <c r="CX77" s="53"/>
      <c r="CY77" s="53"/>
      <c r="CZ77" s="53"/>
      <c r="DA77" s="53"/>
      <c r="DB77" s="53"/>
      <c r="DC77" s="53"/>
    </row>
    <row r="78" spans="2:107" x14ac:dyDescent="0.15">
      <c r="B78" s="10"/>
      <c r="G78" s="48"/>
      <c r="H78" s="48"/>
      <c r="I78" s="48"/>
      <c r="J78" s="48"/>
      <c r="K78" s="59"/>
      <c r="L78" s="59"/>
      <c r="M78" s="59"/>
      <c r="N78" s="59"/>
      <c r="AN78" s="52"/>
      <c r="AO78" s="52"/>
      <c r="AP78" s="52"/>
      <c r="AQ78" s="52"/>
      <c r="AR78" s="52"/>
      <c r="AS78" s="52"/>
      <c r="AT78" s="52"/>
      <c r="AU78" s="52"/>
      <c r="AV78" s="52"/>
      <c r="AW78" s="52"/>
      <c r="AX78" s="52"/>
      <c r="AY78" s="52"/>
      <c r="AZ78" s="52"/>
      <c r="BA78" s="52"/>
      <c r="BB78" s="55"/>
      <c r="BC78" s="55"/>
      <c r="BD78" s="55"/>
      <c r="BE78" s="55"/>
      <c r="BF78" s="55"/>
      <c r="BG78" s="55"/>
      <c r="BH78" s="55"/>
      <c r="BI78" s="55"/>
      <c r="BJ78" s="55"/>
      <c r="BK78" s="55"/>
      <c r="BL78" s="55"/>
      <c r="BM78" s="55"/>
      <c r="BN78" s="55"/>
      <c r="BO78" s="55"/>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row>
    <row r="79" spans="2:107" x14ac:dyDescent="0.15">
      <c r="B79" s="10"/>
      <c r="G79" s="48"/>
      <c r="H79" s="48"/>
      <c r="I79" s="57"/>
      <c r="J79" s="57"/>
      <c r="K79" s="60"/>
      <c r="L79" s="60"/>
      <c r="M79" s="60"/>
      <c r="N79" s="60"/>
      <c r="AN79" s="52"/>
      <c r="AO79" s="52"/>
      <c r="AP79" s="52"/>
      <c r="AQ79" s="52"/>
      <c r="AR79" s="52"/>
      <c r="AS79" s="52"/>
      <c r="AT79" s="52"/>
      <c r="AU79" s="52"/>
      <c r="AV79" s="52"/>
      <c r="AW79" s="52"/>
      <c r="AX79" s="52"/>
      <c r="AY79" s="52"/>
      <c r="AZ79" s="52"/>
      <c r="BA79" s="52"/>
      <c r="BB79" s="55" t="s">
        <v>13</v>
      </c>
      <c r="BC79" s="55"/>
      <c r="BD79" s="55"/>
      <c r="BE79" s="55"/>
      <c r="BF79" s="55"/>
      <c r="BG79" s="55"/>
      <c r="BH79" s="55"/>
      <c r="BI79" s="55"/>
      <c r="BJ79" s="55"/>
      <c r="BK79" s="55"/>
      <c r="BL79" s="55"/>
      <c r="BM79" s="55"/>
      <c r="BN79" s="55"/>
      <c r="BO79" s="55"/>
      <c r="BP79" s="53">
        <v>8.5</v>
      </c>
      <c r="BQ79" s="53"/>
      <c r="BR79" s="53"/>
      <c r="BS79" s="53"/>
      <c r="BT79" s="53"/>
      <c r="BU79" s="53"/>
      <c r="BV79" s="53"/>
      <c r="BW79" s="53"/>
      <c r="BX79" s="53">
        <v>8.6</v>
      </c>
      <c r="BY79" s="53"/>
      <c r="BZ79" s="53"/>
      <c r="CA79" s="53"/>
      <c r="CB79" s="53"/>
      <c r="CC79" s="53"/>
      <c r="CD79" s="53"/>
      <c r="CE79" s="53"/>
      <c r="CF79" s="53">
        <v>8.8000000000000007</v>
      </c>
      <c r="CG79" s="53"/>
      <c r="CH79" s="53"/>
      <c r="CI79" s="53"/>
      <c r="CJ79" s="53"/>
      <c r="CK79" s="53"/>
      <c r="CL79" s="53"/>
      <c r="CM79" s="53"/>
      <c r="CN79" s="53">
        <v>8.8000000000000007</v>
      </c>
      <c r="CO79" s="53"/>
      <c r="CP79" s="53"/>
      <c r="CQ79" s="53"/>
      <c r="CR79" s="53"/>
      <c r="CS79" s="53"/>
      <c r="CT79" s="53"/>
      <c r="CU79" s="53"/>
      <c r="CV79" s="53">
        <v>8.3000000000000007</v>
      </c>
      <c r="CW79" s="53"/>
      <c r="CX79" s="53"/>
      <c r="CY79" s="53"/>
      <c r="CZ79" s="53"/>
      <c r="DA79" s="53"/>
      <c r="DB79" s="53"/>
      <c r="DC79" s="53"/>
    </row>
    <row r="80" spans="2:107" x14ac:dyDescent="0.15">
      <c r="B80" s="10"/>
      <c r="G80" s="48"/>
      <c r="H80" s="48"/>
      <c r="I80" s="57"/>
      <c r="J80" s="57"/>
      <c r="K80" s="60"/>
      <c r="L80" s="60"/>
      <c r="M80" s="60"/>
      <c r="N80" s="60"/>
      <c r="AN80" s="52"/>
      <c r="AO80" s="52"/>
      <c r="AP80" s="52"/>
      <c r="AQ80" s="52"/>
      <c r="AR80" s="52"/>
      <c r="AS80" s="52"/>
      <c r="AT80" s="52"/>
      <c r="AU80" s="52"/>
      <c r="AV80" s="52"/>
      <c r="AW80" s="52"/>
      <c r="AX80" s="52"/>
      <c r="AY80" s="52"/>
      <c r="AZ80" s="52"/>
      <c r="BA80" s="52"/>
      <c r="BB80" s="55"/>
      <c r="BC80" s="55"/>
      <c r="BD80" s="55"/>
      <c r="BE80" s="55"/>
      <c r="BF80" s="55"/>
      <c r="BG80" s="55"/>
      <c r="BH80" s="55"/>
      <c r="BI80" s="55"/>
      <c r="BJ80" s="55"/>
      <c r="BK80" s="55"/>
      <c r="BL80" s="55"/>
      <c r="BM80" s="55"/>
      <c r="BN80" s="55"/>
      <c r="BO80" s="55"/>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i8olpMXgIMCrroVVhZbIxByhTANfXs6WDGOAUoh0rYItvJ2+u2yLklKG5yOQU1Hixd/OsxLC97Lj0w/suGhjMA==" saltValue="wdHw7Kqbkm3Hvum3SLl7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91"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nyS3F62jAdJkZG+O7QnQmI9WDVuqaL36h2BjU+ikNTPdRlBDg7ABASc6ZxpkQdl/PD76XaXeNk9kbyM3MxkamQ==" saltValue="aVwV/Wh/WwDUjegbisTl/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97"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VdiX7USQY86qLtAXygSTWBvBPQKXO8yKmEXSaZ3O7a4MAh8MDkA+mV5Dpji0G5KyTQDXdY8mrgKfCHk8ZcYuiQ==" saltValue="p+Hd2oPS0gUB3JIVn8sk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4075A-AFE7-4FF2-BAB9-EA2CE8B63F11}">
  <sheetPr>
    <pageSetUpPr fitToPage="1"/>
  </sheetPr>
  <dimension ref="B1:EM50"/>
  <sheetViews>
    <sheetView showGridLines="0" workbookViewId="0">
      <selection activeCell="E49" sqref="E49:DK49"/>
    </sheetView>
  </sheetViews>
  <sheetFormatPr defaultColWidth="0" defaultRowHeight="11.25" customHeight="1" zeroHeight="1" x14ac:dyDescent="0.15"/>
  <cols>
    <col min="1" max="1" width="1.625" style="336" customWidth="1"/>
    <col min="2" max="2" width="2.375" style="336" customWidth="1"/>
    <col min="3" max="16" width="2.625" style="336" customWidth="1"/>
    <col min="17" max="17" width="2.375" style="336" customWidth="1"/>
    <col min="18"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148</v>
      </c>
      <c r="DI1" s="334"/>
      <c r="DJ1" s="334"/>
      <c r="DK1" s="334"/>
      <c r="DL1" s="334"/>
      <c r="DM1" s="334"/>
      <c r="DN1" s="335"/>
      <c r="DO1" s="336"/>
      <c r="DP1" s="333" t="s">
        <v>149</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150</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151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152</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153</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25</v>
      </c>
      <c r="C4" s="341"/>
      <c r="D4" s="341"/>
      <c r="E4" s="341"/>
      <c r="F4" s="341"/>
      <c r="G4" s="341"/>
      <c r="H4" s="341"/>
      <c r="I4" s="341"/>
      <c r="J4" s="341"/>
      <c r="K4" s="341"/>
      <c r="L4" s="341"/>
      <c r="M4" s="341"/>
      <c r="N4" s="341"/>
      <c r="O4" s="341"/>
      <c r="P4" s="341"/>
      <c r="Q4" s="342"/>
      <c r="R4" s="340" t="s">
        <v>154</v>
      </c>
      <c r="S4" s="341"/>
      <c r="T4" s="341"/>
      <c r="U4" s="341"/>
      <c r="V4" s="341"/>
      <c r="W4" s="341"/>
      <c r="X4" s="341"/>
      <c r="Y4" s="342"/>
      <c r="Z4" s="340" t="s">
        <v>155</v>
      </c>
      <c r="AA4" s="341"/>
      <c r="AB4" s="341"/>
      <c r="AC4" s="342"/>
      <c r="AD4" s="340" t="s">
        <v>156</v>
      </c>
      <c r="AE4" s="341"/>
      <c r="AF4" s="341"/>
      <c r="AG4" s="341"/>
      <c r="AH4" s="341"/>
      <c r="AI4" s="341"/>
      <c r="AJ4" s="341"/>
      <c r="AK4" s="342"/>
      <c r="AL4" s="340" t="s">
        <v>155</v>
      </c>
      <c r="AM4" s="341"/>
      <c r="AN4" s="341"/>
      <c r="AO4" s="342"/>
      <c r="AP4" s="343" t="s">
        <v>157</v>
      </c>
      <c r="AQ4" s="343"/>
      <c r="AR4" s="343"/>
      <c r="AS4" s="343"/>
      <c r="AT4" s="343"/>
      <c r="AU4" s="343"/>
      <c r="AV4" s="343"/>
      <c r="AW4" s="343"/>
      <c r="AX4" s="343"/>
      <c r="AY4" s="343"/>
      <c r="AZ4" s="343"/>
      <c r="BA4" s="343"/>
      <c r="BB4" s="343"/>
      <c r="BC4" s="343"/>
      <c r="BD4" s="343"/>
      <c r="BE4" s="343"/>
      <c r="BF4" s="343"/>
      <c r="BG4" s="343" t="s">
        <v>158</v>
      </c>
      <c r="BH4" s="343"/>
      <c r="BI4" s="343"/>
      <c r="BJ4" s="343"/>
      <c r="BK4" s="343"/>
      <c r="BL4" s="343"/>
      <c r="BM4" s="343"/>
      <c r="BN4" s="343"/>
      <c r="BO4" s="343" t="s">
        <v>155</v>
      </c>
      <c r="BP4" s="343"/>
      <c r="BQ4" s="343"/>
      <c r="BR4" s="343"/>
      <c r="BS4" s="343" t="s">
        <v>159</v>
      </c>
      <c r="BT4" s="343"/>
      <c r="BU4" s="343"/>
      <c r="BV4" s="343"/>
      <c r="BW4" s="343"/>
      <c r="BX4" s="343"/>
      <c r="BY4" s="343"/>
      <c r="BZ4" s="343"/>
      <c r="CA4" s="343"/>
      <c r="CB4" s="343"/>
      <c r="CD4" s="340" t="s">
        <v>160</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161</v>
      </c>
      <c r="C5" s="345"/>
      <c r="D5" s="345"/>
      <c r="E5" s="345"/>
      <c r="F5" s="345"/>
      <c r="G5" s="345"/>
      <c r="H5" s="345"/>
      <c r="I5" s="345"/>
      <c r="J5" s="345"/>
      <c r="K5" s="345"/>
      <c r="L5" s="345"/>
      <c r="M5" s="345"/>
      <c r="N5" s="345"/>
      <c r="O5" s="345"/>
      <c r="P5" s="345"/>
      <c r="Q5" s="346"/>
      <c r="R5" s="347">
        <v>667137</v>
      </c>
      <c r="S5" s="348"/>
      <c r="T5" s="348"/>
      <c r="U5" s="348"/>
      <c r="V5" s="348"/>
      <c r="W5" s="348"/>
      <c r="X5" s="348"/>
      <c r="Y5" s="349"/>
      <c r="Z5" s="350">
        <v>7.6</v>
      </c>
      <c r="AA5" s="350"/>
      <c r="AB5" s="350"/>
      <c r="AC5" s="350"/>
      <c r="AD5" s="351">
        <v>667137</v>
      </c>
      <c r="AE5" s="351"/>
      <c r="AF5" s="351"/>
      <c r="AG5" s="351"/>
      <c r="AH5" s="351"/>
      <c r="AI5" s="351"/>
      <c r="AJ5" s="351"/>
      <c r="AK5" s="351"/>
      <c r="AL5" s="352">
        <v>18.7</v>
      </c>
      <c r="AM5" s="353"/>
      <c r="AN5" s="353"/>
      <c r="AO5" s="354"/>
      <c r="AP5" s="344" t="s">
        <v>162</v>
      </c>
      <c r="AQ5" s="345"/>
      <c r="AR5" s="345"/>
      <c r="AS5" s="345"/>
      <c r="AT5" s="345"/>
      <c r="AU5" s="345"/>
      <c r="AV5" s="345"/>
      <c r="AW5" s="345"/>
      <c r="AX5" s="345"/>
      <c r="AY5" s="345"/>
      <c r="AZ5" s="345"/>
      <c r="BA5" s="345"/>
      <c r="BB5" s="345"/>
      <c r="BC5" s="345"/>
      <c r="BD5" s="345"/>
      <c r="BE5" s="345"/>
      <c r="BF5" s="346"/>
      <c r="BG5" s="355">
        <v>660408</v>
      </c>
      <c r="BH5" s="356"/>
      <c r="BI5" s="356"/>
      <c r="BJ5" s="356"/>
      <c r="BK5" s="356"/>
      <c r="BL5" s="356"/>
      <c r="BM5" s="356"/>
      <c r="BN5" s="357"/>
      <c r="BO5" s="358">
        <v>99</v>
      </c>
      <c r="BP5" s="358"/>
      <c r="BQ5" s="358"/>
      <c r="BR5" s="358"/>
      <c r="BS5" s="359" t="s">
        <v>65</v>
      </c>
      <c r="BT5" s="359"/>
      <c r="BU5" s="359"/>
      <c r="BV5" s="359"/>
      <c r="BW5" s="359"/>
      <c r="BX5" s="359"/>
      <c r="BY5" s="359"/>
      <c r="BZ5" s="359"/>
      <c r="CA5" s="359"/>
      <c r="CB5" s="360"/>
      <c r="CD5" s="340" t="s">
        <v>157</v>
      </c>
      <c r="CE5" s="341"/>
      <c r="CF5" s="341"/>
      <c r="CG5" s="341"/>
      <c r="CH5" s="341"/>
      <c r="CI5" s="341"/>
      <c r="CJ5" s="341"/>
      <c r="CK5" s="341"/>
      <c r="CL5" s="341"/>
      <c r="CM5" s="341"/>
      <c r="CN5" s="341"/>
      <c r="CO5" s="341"/>
      <c r="CP5" s="341"/>
      <c r="CQ5" s="342"/>
      <c r="CR5" s="340" t="s">
        <v>163</v>
      </c>
      <c r="CS5" s="341"/>
      <c r="CT5" s="341"/>
      <c r="CU5" s="341"/>
      <c r="CV5" s="341"/>
      <c r="CW5" s="341"/>
      <c r="CX5" s="341"/>
      <c r="CY5" s="342"/>
      <c r="CZ5" s="340" t="s">
        <v>155</v>
      </c>
      <c r="DA5" s="341"/>
      <c r="DB5" s="341"/>
      <c r="DC5" s="342"/>
      <c r="DD5" s="340" t="s">
        <v>164</v>
      </c>
      <c r="DE5" s="341"/>
      <c r="DF5" s="341"/>
      <c r="DG5" s="341"/>
      <c r="DH5" s="341"/>
      <c r="DI5" s="341"/>
      <c r="DJ5" s="341"/>
      <c r="DK5" s="341"/>
      <c r="DL5" s="341"/>
      <c r="DM5" s="341"/>
      <c r="DN5" s="341"/>
      <c r="DO5" s="341"/>
      <c r="DP5" s="342"/>
      <c r="DQ5" s="340" t="s">
        <v>165</v>
      </c>
      <c r="DR5" s="341"/>
      <c r="DS5" s="341"/>
      <c r="DT5" s="341"/>
      <c r="DU5" s="341"/>
      <c r="DV5" s="341"/>
      <c r="DW5" s="341"/>
      <c r="DX5" s="341"/>
      <c r="DY5" s="341"/>
      <c r="DZ5" s="341"/>
      <c r="EA5" s="341"/>
      <c r="EB5" s="341"/>
      <c r="EC5" s="342"/>
    </row>
    <row r="6" spans="2:143" ht="11.25" customHeight="1" x14ac:dyDescent="0.15">
      <c r="B6" s="361" t="s">
        <v>166</v>
      </c>
      <c r="C6" s="362"/>
      <c r="D6" s="362"/>
      <c r="E6" s="362"/>
      <c r="F6" s="362"/>
      <c r="G6" s="362"/>
      <c r="H6" s="362"/>
      <c r="I6" s="362"/>
      <c r="J6" s="362"/>
      <c r="K6" s="362"/>
      <c r="L6" s="362"/>
      <c r="M6" s="362"/>
      <c r="N6" s="362"/>
      <c r="O6" s="362"/>
      <c r="P6" s="362"/>
      <c r="Q6" s="363"/>
      <c r="R6" s="355">
        <v>110656</v>
      </c>
      <c r="S6" s="356"/>
      <c r="T6" s="356"/>
      <c r="U6" s="356"/>
      <c r="V6" s="356"/>
      <c r="W6" s="356"/>
      <c r="X6" s="356"/>
      <c r="Y6" s="357"/>
      <c r="Z6" s="358">
        <v>1.3</v>
      </c>
      <c r="AA6" s="358"/>
      <c r="AB6" s="358"/>
      <c r="AC6" s="358"/>
      <c r="AD6" s="359">
        <v>110656</v>
      </c>
      <c r="AE6" s="359"/>
      <c r="AF6" s="359"/>
      <c r="AG6" s="359"/>
      <c r="AH6" s="359"/>
      <c r="AI6" s="359"/>
      <c r="AJ6" s="359"/>
      <c r="AK6" s="359"/>
      <c r="AL6" s="364">
        <v>3.1</v>
      </c>
      <c r="AM6" s="365"/>
      <c r="AN6" s="365"/>
      <c r="AO6" s="366"/>
      <c r="AP6" s="361" t="s">
        <v>167</v>
      </c>
      <c r="AQ6" s="362"/>
      <c r="AR6" s="362"/>
      <c r="AS6" s="362"/>
      <c r="AT6" s="362"/>
      <c r="AU6" s="362"/>
      <c r="AV6" s="362"/>
      <c r="AW6" s="362"/>
      <c r="AX6" s="362"/>
      <c r="AY6" s="362"/>
      <c r="AZ6" s="362"/>
      <c r="BA6" s="362"/>
      <c r="BB6" s="362"/>
      <c r="BC6" s="362"/>
      <c r="BD6" s="362"/>
      <c r="BE6" s="362"/>
      <c r="BF6" s="363"/>
      <c r="BG6" s="355">
        <v>660408</v>
      </c>
      <c r="BH6" s="356"/>
      <c r="BI6" s="356"/>
      <c r="BJ6" s="356"/>
      <c r="BK6" s="356"/>
      <c r="BL6" s="356"/>
      <c r="BM6" s="356"/>
      <c r="BN6" s="357"/>
      <c r="BO6" s="358">
        <v>99</v>
      </c>
      <c r="BP6" s="358"/>
      <c r="BQ6" s="358"/>
      <c r="BR6" s="358"/>
      <c r="BS6" s="359" t="s">
        <v>65</v>
      </c>
      <c r="BT6" s="359"/>
      <c r="BU6" s="359"/>
      <c r="BV6" s="359"/>
      <c r="BW6" s="359"/>
      <c r="BX6" s="359"/>
      <c r="BY6" s="359"/>
      <c r="BZ6" s="359"/>
      <c r="CA6" s="359"/>
      <c r="CB6" s="360"/>
      <c r="CD6" s="344" t="s">
        <v>168</v>
      </c>
      <c r="CE6" s="345"/>
      <c r="CF6" s="345"/>
      <c r="CG6" s="345"/>
      <c r="CH6" s="345"/>
      <c r="CI6" s="345"/>
      <c r="CJ6" s="345"/>
      <c r="CK6" s="345"/>
      <c r="CL6" s="345"/>
      <c r="CM6" s="345"/>
      <c r="CN6" s="345"/>
      <c r="CO6" s="345"/>
      <c r="CP6" s="345"/>
      <c r="CQ6" s="346"/>
      <c r="CR6" s="355">
        <v>62686</v>
      </c>
      <c r="CS6" s="356"/>
      <c r="CT6" s="356"/>
      <c r="CU6" s="356"/>
      <c r="CV6" s="356"/>
      <c r="CW6" s="356"/>
      <c r="CX6" s="356"/>
      <c r="CY6" s="357"/>
      <c r="CZ6" s="352">
        <v>0.8</v>
      </c>
      <c r="DA6" s="353"/>
      <c r="DB6" s="353"/>
      <c r="DC6" s="367"/>
      <c r="DD6" s="368" t="s">
        <v>65</v>
      </c>
      <c r="DE6" s="356"/>
      <c r="DF6" s="356"/>
      <c r="DG6" s="356"/>
      <c r="DH6" s="356"/>
      <c r="DI6" s="356"/>
      <c r="DJ6" s="356"/>
      <c r="DK6" s="356"/>
      <c r="DL6" s="356"/>
      <c r="DM6" s="356"/>
      <c r="DN6" s="356"/>
      <c r="DO6" s="356"/>
      <c r="DP6" s="357"/>
      <c r="DQ6" s="368">
        <v>62686</v>
      </c>
      <c r="DR6" s="356"/>
      <c r="DS6" s="356"/>
      <c r="DT6" s="356"/>
      <c r="DU6" s="356"/>
      <c r="DV6" s="356"/>
      <c r="DW6" s="356"/>
      <c r="DX6" s="356"/>
      <c r="DY6" s="356"/>
      <c r="DZ6" s="356"/>
      <c r="EA6" s="356"/>
      <c r="EB6" s="356"/>
      <c r="EC6" s="369"/>
    </row>
    <row r="7" spans="2:143" ht="11.25" customHeight="1" x14ac:dyDescent="0.15">
      <c r="B7" s="361" t="s">
        <v>169</v>
      </c>
      <c r="C7" s="362"/>
      <c r="D7" s="362"/>
      <c r="E7" s="362"/>
      <c r="F7" s="362"/>
      <c r="G7" s="362"/>
      <c r="H7" s="362"/>
      <c r="I7" s="362"/>
      <c r="J7" s="362"/>
      <c r="K7" s="362"/>
      <c r="L7" s="362"/>
      <c r="M7" s="362"/>
      <c r="N7" s="362"/>
      <c r="O7" s="362"/>
      <c r="P7" s="362"/>
      <c r="Q7" s="363"/>
      <c r="R7" s="355">
        <v>369</v>
      </c>
      <c r="S7" s="356"/>
      <c r="T7" s="356"/>
      <c r="U7" s="356"/>
      <c r="V7" s="356"/>
      <c r="W7" s="356"/>
      <c r="X7" s="356"/>
      <c r="Y7" s="357"/>
      <c r="Z7" s="358">
        <v>0</v>
      </c>
      <c r="AA7" s="358"/>
      <c r="AB7" s="358"/>
      <c r="AC7" s="358"/>
      <c r="AD7" s="359">
        <v>369</v>
      </c>
      <c r="AE7" s="359"/>
      <c r="AF7" s="359"/>
      <c r="AG7" s="359"/>
      <c r="AH7" s="359"/>
      <c r="AI7" s="359"/>
      <c r="AJ7" s="359"/>
      <c r="AK7" s="359"/>
      <c r="AL7" s="364">
        <v>0</v>
      </c>
      <c r="AM7" s="365"/>
      <c r="AN7" s="365"/>
      <c r="AO7" s="366"/>
      <c r="AP7" s="361" t="s">
        <v>170</v>
      </c>
      <c r="AQ7" s="362"/>
      <c r="AR7" s="362"/>
      <c r="AS7" s="362"/>
      <c r="AT7" s="362"/>
      <c r="AU7" s="362"/>
      <c r="AV7" s="362"/>
      <c r="AW7" s="362"/>
      <c r="AX7" s="362"/>
      <c r="AY7" s="362"/>
      <c r="AZ7" s="362"/>
      <c r="BA7" s="362"/>
      <c r="BB7" s="362"/>
      <c r="BC7" s="362"/>
      <c r="BD7" s="362"/>
      <c r="BE7" s="362"/>
      <c r="BF7" s="363"/>
      <c r="BG7" s="355">
        <v>244529</v>
      </c>
      <c r="BH7" s="356"/>
      <c r="BI7" s="356"/>
      <c r="BJ7" s="356"/>
      <c r="BK7" s="356"/>
      <c r="BL7" s="356"/>
      <c r="BM7" s="356"/>
      <c r="BN7" s="357"/>
      <c r="BO7" s="358">
        <v>36.700000000000003</v>
      </c>
      <c r="BP7" s="358"/>
      <c r="BQ7" s="358"/>
      <c r="BR7" s="358"/>
      <c r="BS7" s="359" t="s">
        <v>65</v>
      </c>
      <c r="BT7" s="359"/>
      <c r="BU7" s="359"/>
      <c r="BV7" s="359"/>
      <c r="BW7" s="359"/>
      <c r="BX7" s="359"/>
      <c r="BY7" s="359"/>
      <c r="BZ7" s="359"/>
      <c r="CA7" s="359"/>
      <c r="CB7" s="360"/>
      <c r="CD7" s="361" t="s">
        <v>171</v>
      </c>
      <c r="CE7" s="362"/>
      <c r="CF7" s="362"/>
      <c r="CG7" s="362"/>
      <c r="CH7" s="362"/>
      <c r="CI7" s="362"/>
      <c r="CJ7" s="362"/>
      <c r="CK7" s="362"/>
      <c r="CL7" s="362"/>
      <c r="CM7" s="362"/>
      <c r="CN7" s="362"/>
      <c r="CO7" s="362"/>
      <c r="CP7" s="362"/>
      <c r="CQ7" s="363"/>
      <c r="CR7" s="355">
        <v>1337090</v>
      </c>
      <c r="CS7" s="356"/>
      <c r="CT7" s="356"/>
      <c r="CU7" s="356"/>
      <c r="CV7" s="356"/>
      <c r="CW7" s="356"/>
      <c r="CX7" s="356"/>
      <c r="CY7" s="357"/>
      <c r="CZ7" s="358">
        <v>16.8</v>
      </c>
      <c r="DA7" s="358"/>
      <c r="DB7" s="358"/>
      <c r="DC7" s="358"/>
      <c r="DD7" s="368">
        <v>72066</v>
      </c>
      <c r="DE7" s="356"/>
      <c r="DF7" s="356"/>
      <c r="DG7" s="356"/>
      <c r="DH7" s="356"/>
      <c r="DI7" s="356"/>
      <c r="DJ7" s="356"/>
      <c r="DK7" s="356"/>
      <c r="DL7" s="356"/>
      <c r="DM7" s="356"/>
      <c r="DN7" s="356"/>
      <c r="DO7" s="356"/>
      <c r="DP7" s="357"/>
      <c r="DQ7" s="368">
        <v>931147</v>
      </c>
      <c r="DR7" s="356"/>
      <c r="DS7" s="356"/>
      <c r="DT7" s="356"/>
      <c r="DU7" s="356"/>
      <c r="DV7" s="356"/>
      <c r="DW7" s="356"/>
      <c r="DX7" s="356"/>
      <c r="DY7" s="356"/>
      <c r="DZ7" s="356"/>
      <c r="EA7" s="356"/>
      <c r="EB7" s="356"/>
      <c r="EC7" s="369"/>
    </row>
    <row r="8" spans="2:143" ht="11.25" customHeight="1" x14ac:dyDescent="0.15">
      <c r="B8" s="361" t="s">
        <v>172</v>
      </c>
      <c r="C8" s="362"/>
      <c r="D8" s="362"/>
      <c r="E8" s="362"/>
      <c r="F8" s="362"/>
      <c r="G8" s="362"/>
      <c r="H8" s="362"/>
      <c r="I8" s="362"/>
      <c r="J8" s="362"/>
      <c r="K8" s="362"/>
      <c r="L8" s="362"/>
      <c r="M8" s="362"/>
      <c r="N8" s="362"/>
      <c r="O8" s="362"/>
      <c r="P8" s="362"/>
      <c r="Q8" s="363"/>
      <c r="R8" s="355">
        <v>1682</v>
      </c>
      <c r="S8" s="356"/>
      <c r="T8" s="356"/>
      <c r="U8" s="356"/>
      <c r="V8" s="356"/>
      <c r="W8" s="356"/>
      <c r="X8" s="356"/>
      <c r="Y8" s="357"/>
      <c r="Z8" s="358">
        <v>0</v>
      </c>
      <c r="AA8" s="358"/>
      <c r="AB8" s="358"/>
      <c r="AC8" s="358"/>
      <c r="AD8" s="359">
        <v>1682</v>
      </c>
      <c r="AE8" s="359"/>
      <c r="AF8" s="359"/>
      <c r="AG8" s="359"/>
      <c r="AH8" s="359"/>
      <c r="AI8" s="359"/>
      <c r="AJ8" s="359"/>
      <c r="AK8" s="359"/>
      <c r="AL8" s="364">
        <v>0</v>
      </c>
      <c r="AM8" s="365"/>
      <c r="AN8" s="365"/>
      <c r="AO8" s="366"/>
      <c r="AP8" s="361" t="s">
        <v>173</v>
      </c>
      <c r="AQ8" s="362"/>
      <c r="AR8" s="362"/>
      <c r="AS8" s="362"/>
      <c r="AT8" s="362"/>
      <c r="AU8" s="362"/>
      <c r="AV8" s="362"/>
      <c r="AW8" s="362"/>
      <c r="AX8" s="362"/>
      <c r="AY8" s="362"/>
      <c r="AZ8" s="362"/>
      <c r="BA8" s="362"/>
      <c r="BB8" s="362"/>
      <c r="BC8" s="362"/>
      <c r="BD8" s="362"/>
      <c r="BE8" s="362"/>
      <c r="BF8" s="363"/>
      <c r="BG8" s="355">
        <v>10996</v>
      </c>
      <c r="BH8" s="356"/>
      <c r="BI8" s="356"/>
      <c r="BJ8" s="356"/>
      <c r="BK8" s="356"/>
      <c r="BL8" s="356"/>
      <c r="BM8" s="356"/>
      <c r="BN8" s="357"/>
      <c r="BO8" s="358">
        <v>1.6</v>
      </c>
      <c r="BP8" s="358"/>
      <c r="BQ8" s="358"/>
      <c r="BR8" s="358"/>
      <c r="BS8" s="359" t="s">
        <v>65</v>
      </c>
      <c r="BT8" s="359"/>
      <c r="BU8" s="359"/>
      <c r="BV8" s="359"/>
      <c r="BW8" s="359"/>
      <c r="BX8" s="359"/>
      <c r="BY8" s="359"/>
      <c r="BZ8" s="359"/>
      <c r="CA8" s="359"/>
      <c r="CB8" s="360"/>
      <c r="CD8" s="361" t="s">
        <v>174</v>
      </c>
      <c r="CE8" s="362"/>
      <c r="CF8" s="362"/>
      <c r="CG8" s="362"/>
      <c r="CH8" s="362"/>
      <c r="CI8" s="362"/>
      <c r="CJ8" s="362"/>
      <c r="CK8" s="362"/>
      <c r="CL8" s="362"/>
      <c r="CM8" s="362"/>
      <c r="CN8" s="362"/>
      <c r="CO8" s="362"/>
      <c r="CP8" s="362"/>
      <c r="CQ8" s="363"/>
      <c r="CR8" s="355">
        <v>1597951</v>
      </c>
      <c r="CS8" s="356"/>
      <c r="CT8" s="356"/>
      <c r="CU8" s="356"/>
      <c r="CV8" s="356"/>
      <c r="CW8" s="356"/>
      <c r="CX8" s="356"/>
      <c r="CY8" s="357"/>
      <c r="CZ8" s="358">
        <v>20</v>
      </c>
      <c r="DA8" s="358"/>
      <c r="DB8" s="358"/>
      <c r="DC8" s="358"/>
      <c r="DD8" s="368">
        <v>26538</v>
      </c>
      <c r="DE8" s="356"/>
      <c r="DF8" s="356"/>
      <c r="DG8" s="356"/>
      <c r="DH8" s="356"/>
      <c r="DI8" s="356"/>
      <c r="DJ8" s="356"/>
      <c r="DK8" s="356"/>
      <c r="DL8" s="356"/>
      <c r="DM8" s="356"/>
      <c r="DN8" s="356"/>
      <c r="DO8" s="356"/>
      <c r="DP8" s="357"/>
      <c r="DQ8" s="368">
        <v>878551</v>
      </c>
      <c r="DR8" s="356"/>
      <c r="DS8" s="356"/>
      <c r="DT8" s="356"/>
      <c r="DU8" s="356"/>
      <c r="DV8" s="356"/>
      <c r="DW8" s="356"/>
      <c r="DX8" s="356"/>
      <c r="DY8" s="356"/>
      <c r="DZ8" s="356"/>
      <c r="EA8" s="356"/>
      <c r="EB8" s="356"/>
      <c r="EC8" s="369"/>
    </row>
    <row r="9" spans="2:143" ht="11.25" customHeight="1" x14ac:dyDescent="0.15">
      <c r="B9" s="361" t="s">
        <v>175</v>
      </c>
      <c r="C9" s="362"/>
      <c r="D9" s="362"/>
      <c r="E9" s="362"/>
      <c r="F9" s="362"/>
      <c r="G9" s="362"/>
      <c r="H9" s="362"/>
      <c r="I9" s="362"/>
      <c r="J9" s="362"/>
      <c r="K9" s="362"/>
      <c r="L9" s="362"/>
      <c r="M9" s="362"/>
      <c r="N9" s="362"/>
      <c r="O9" s="362"/>
      <c r="P9" s="362"/>
      <c r="Q9" s="363"/>
      <c r="R9" s="355">
        <v>3373</v>
      </c>
      <c r="S9" s="356"/>
      <c r="T9" s="356"/>
      <c r="U9" s="356"/>
      <c r="V9" s="356"/>
      <c r="W9" s="356"/>
      <c r="X9" s="356"/>
      <c r="Y9" s="357"/>
      <c r="Z9" s="358">
        <v>0</v>
      </c>
      <c r="AA9" s="358"/>
      <c r="AB9" s="358"/>
      <c r="AC9" s="358"/>
      <c r="AD9" s="359">
        <v>3373</v>
      </c>
      <c r="AE9" s="359"/>
      <c r="AF9" s="359"/>
      <c r="AG9" s="359"/>
      <c r="AH9" s="359"/>
      <c r="AI9" s="359"/>
      <c r="AJ9" s="359"/>
      <c r="AK9" s="359"/>
      <c r="AL9" s="364">
        <v>0.1</v>
      </c>
      <c r="AM9" s="365"/>
      <c r="AN9" s="365"/>
      <c r="AO9" s="366"/>
      <c r="AP9" s="361" t="s">
        <v>176</v>
      </c>
      <c r="AQ9" s="362"/>
      <c r="AR9" s="362"/>
      <c r="AS9" s="362"/>
      <c r="AT9" s="362"/>
      <c r="AU9" s="362"/>
      <c r="AV9" s="362"/>
      <c r="AW9" s="362"/>
      <c r="AX9" s="362"/>
      <c r="AY9" s="362"/>
      <c r="AZ9" s="362"/>
      <c r="BA9" s="362"/>
      <c r="BB9" s="362"/>
      <c r="BC9" s="362"/>
      <c r="BD9" s="362"/>
      <c r="BE9" s="362"/>
      <c r="BF9" s="363"/>
      <c r="BG9" s="355">
        <v>200170</v>
      </c>
      <c r="BH9" s="356"/>
      <c r="BI9" s="356"/>
      <c r="BJ9" s="356"/>
      <c r="BK9" s="356"/>
      <c r="BL9" s="356"/>
      <c r="BM9" s="356"/>
      <c r="BN9" s="357"/>
      <c r="BO9" s="358">
        <v>30</v>
      </c>
      <c r="BP9" s="358"/>
      <c r="BQ9" s="358"/>
      <c r="BR9" s="358"/>
      <c r="BS9" s="359" t="s">
        <v>65</v>
      </c>
      <c r="BT9" s="359"/>
      <c r="BU9" s="359"/>
      <c r="BV9" s="359"/>
      <c r="BW9" s="359"/>
      <c r="BX9" s="359"/>
      <c r="BY9" s="359"/>
      <c r="BZ9" s="359"/>
      <c r="CA9" s="359"/>
      <c r="CB9" s="360"/>
      <c r="CD9" s="361" t="s">
        <v>177</v>
      </c>
      <c r="CE9" s="362"/>
      <c r="CF9" s="362"/>
      <c r="CG9" s="362"/>
      <c r="CH9" s="362"/>
      <c r="CI9" s="362"/>
      <c r="CJ9" s="362"/>
      <c r="CK9" s="362"/>
      <c r="CL9" s="362"/>
      <c r="CM9" s="362"/>
      <c r="CN9" s="362"/>
      <c r="CO9" s="362"/>
      <c r="CP9" s="362"/>
      <c r="CQ9" s="363"/>
      <c r="CR9" s="355">
        <v>564513</v>
      </c>
      <c r="CS9" s="356"/>
      <c r="CT9" s="356"/>
      <c r="CU9" s="356"/>
      <c r="CV9" s="356"/>
      <c r="CW9" s="356"/>
      <c r="CX9" s="356"/>
      <c r="CY9" s="357"/>
      <c r="CZ9" s="358">
        <v>7.1</v>
      </c>
      <c r="DA9" s="358"/>
      <c r="DB9" s="358"/>
      <c r="DC9" s="358"/>
      <c r="DD9" s="368">
        <v>5718</v>
      </c>
      <c r="DE9" s="356"/>
      <c r="DF9" s="356"/>
      <c r="DG9" s="356"/>
      <c r="DH9" s="356"/>
      <c r="DI9" s="356"/>
      <c r="DJ9" s="356"/>
      <c r="DK9" s="356"/>
      <c r="DL9" s="356"/>
      <c r="DM9" s="356"/>
      <c r="DN9" s="356"/>
      <c r="DO9" s="356"/>
      <c r="DP9" s="357"/>
      <c r="DQ9" s="368">
        <v>477885</v>
      </c>
      <c r="DR9" s="356"/>
      <c r="DS9" s="356"/>
      <c r="DT9" s="356"/>
      <c r="DU9" s="356"/>
      <c r="DV9" s="356"/>
      <c r="DW9" s="356"/>
      <c r="DX9" s="356"/>
      <c r="DY9" s="356"/>
      <c r="DZ9" s="356"/>
      <c r="EA9" s="356"/>
      <c r="EB9" s="356"/>
      <c r="EC9" s="369"/>
    </row>
    <row r="10" spans="2:143" ht="11.25" customHeight="1" x14ac:dyDescent="0.15">
      <c r="B10" s="361" t="s">
        <v>178</v>
      </c>
      <c r="C10" s="362"/>
      <c r="D10" s="362"/>
      <c r="E10" s="362"/>
      <c r="F10" s="362"/>
      <c r="G10" s="362"/>
      <c r="H10" s="362"/>
      <c r="I10" s="362"/>
      <c r="J10" s="362"/>
      <c r="K10" s="362"/>
      <c r="L10" s="362"/>
      <c r="M10" s="362"/>
      <c r="N10" s="362"/>
      <c r="O10" s="362"/>
      <c r="P10" s="362"/>
      <c r="Q10" s="363"/>
      <c r="R10" s="355" t="s">
        <v>65</v>
      </c>
      <c r="S10" s="356"/>
      <c r="T10" s="356"/>
      <c r="U10" s="356"/>
      <c r="V10" s="356"/>
      <c r="W10" s="356"/>
      <c r="X10" s="356"/>
      <c r="Y10" s="357"/>
      <c r="Z10" s="358" t="s">
        <v>65</v>
      </c>
      <c r="AA10" s="358"/>
      <c r="AB10" s="358"/>
      <c r="AC10" s="358"/>
      <c r="AD10" s="359" t="s">
        <v>65</v>
      </c>
      <c r="AE10" s="359"/>
      <c r="AF10" s="359"/>
      <c r="AG10" s="359"/>
      <c r="AH10" s="359"/>
      <c r="AI10" s="359"/>
      <c r="AJ10" s="359"/>
      <c r="AK10" s="359"/>
      <c r="AL10" s="364" t="s">
        <v>65</v>
      </c>
      <c r="AM10" s="365"/>
      <c r="AN10" s="365"/>
      <c r="AO10" s="366"/>
      <c r="AP10" s="361" t="s">
        <v>179</v>
      </c>
      <c r="AQ10" s="362"/>
      <c r="AR10" s="362"/>
      <c r="AS10" s="362"/>
      <c r="AT10" s="362"/>
      <c r="AU10" s="362"/>
      <c r="AV10" s="362"/>
      <c r="AW10" s="362"/>
      <c r="AX10" s="362"/>
      <c r="AY10" s="362"/>
      <c r="AZ10" s="362"/>
      <c r="BA10" s="362"/>
      <c r="BB10" s="362"/>
      <c r="BC10" s="362"/>
      <c r="BD10" s="362"/>
      <c r="BE10" s="362"/>
      <c r="BF10" s="363"/>
      <c r="BG10" s="355">
        <v>21217</v>
      </c>
      <c r="BH10" s="356"/>
      <c r="BI10" s="356"/>
      <c r="BJ10" s="356"/>
      <c r="BK10" s="356"/>
      <c r="BL10" s="356"/>
      <c r="BM10" s="356"/>
      <c r="BN10" s="357"/>
      <c r="BO10" s="358">
        <v>3.2</v>
      </c>
      <c r="BP10" s="358"/>
      <c r="BQ10" s="358"/>
      <c r="BR10" s="358"/>
      <c r="BS10" s="359" t="s">
        <v>65</v>
      </c>
      <c r="BT10" s="359"/>
      <c r="BU10" s="359"/>
      <c r="BV10" s="359"/>
      <c r="BW10" s="359"/>
      <c r="BX10" s="359"/>
      <c r="BY10" s="359"/>
      <c r="BZ10" s="359"/>
      <c r="CA10" s="359"/>
      <c r="CB10" s="360"/>
      <c r="CD10" s="361" t="s">
        <v>180</v>
      </c>
      <c r="CE10" s="362"/>
      <c r="CF10" s="362"/>
      <c r="CG10" s="362"/>
      <c r="CH10" s="362"/>
      <c r="CI10" s="362"/>
      <c r="CJ10" s="362"/>
      <c r="CK10" s="362"/>
      <c r="CL10" s="362"/>
      <c r="CM10" s="362"/>
      <c r="CN10" s="362"/>
      <c r="CO10" s="362"/>
      <c r="CP10" s="362"/>
      <c r="CQ10" s="363"/>
      <c r="CR10" s="355" t="s">
        <v>65</v>
      </c>
      <c r="CS10" s="356"/>
      <c r="CT10" s="356"/>
      <c r="CU10" s="356"/>
      <c r="CV10" s="356"/>
      <c r="CW10" s="356"/>
      <c r="CX10" s="356"/>
      <c r="CY10" s="357"/>
      <c r="CZ10" s="358" t="s">
        <v>65</v>
      </c>
      <c r="DA10" s="358"/>
      <c r="DB10" s="358"/>
      <c r="DC10" s="358"/>
      <c r="DD10" s="368" t="s">
        <v>65</v>
      </c>
      <c r="DE10" s="356"/>
      <c r="DF10" s="356"/>
      <c r="DG10" s="356"/>
      <c r="DH10" s="356"/>
      <c r="DI10" s="356"/>
      <c r="DJ10" s="356"/>
      <c r="DK10" s="356"/>
      <c r="DL10" s="356"/>
      <c r="DM10" s="356"/>
      <c r="DN10" s="356"/>
      <c r="DO10" s="356"/>
      <c r="DP10" s="357"/>
      <c r="DQ10" s="368" t="s">
        <v>65</v>
      </c>
      <c r="DR10" s="356"/>
      <c r="DS10" s="356"/>
      <c r="DT10" s="356"/>
      <c r="DU10" s="356"/>
      <c r="DV10" s="356"/>
      <c r="DW10" s="356"/>
      <c r="DX10" s="356"/>
      <c r="DY10" s="356"/>
      <c r="DZ10" s="356"/>
      <c r="EA10" s="356"/>
      <c r="EB10" s="356"/>
      <c r="EC10" s="369"/>
    </row>
    <row r="11" spans="2:143" ht="11.25" customHeight="1" x14ac:dyDescent="0.15">
      <c r="B11" s="361" t="s">
        <v>181</v>
      </c>
      <c r="C11" s="362"/>
      <c r="D11" s="362"/>
      <c r="E11" s="362"/>
      <c r="F11" s="362"/>
      <c r="G11" s="362"/>
      <c r="H11" s="362"/>
      <c r="I11" s="362"/>
      <c r="J11" s="362"/>
      <c r="K11" s="362"/>
      <c r="L11" s="362"/>
      <c r="M11" s="362"/>
      <c r="N11" s="362"/>
      <c r="O11" s="362"/>
      <c r="P11" s="362"/>
      <c r="Q11" s="363"/>
      <c r="R11" s="355">
        <v>165674</v>
      </c>
      <c r="S11" s="356"/>
      <c r="T11" s="356"/>
      <c r="U11" s="356"/>
      <c r="V11" s="356"/>
      <c r="W11" s="356"/>
      <c r="X11" s="356"/>
      <c r="Y11" s="357"/>
      <c r="Z11" s="364">
        <v>1.9</v>
      </c>
      <c r="AA11" s="365"/>
      <c r="AB11" s="365"/>
      <c r="AC11" s="370"/>
      <c r="AD11" s="368">
        <v>165674</v>
      </c>
      <c r="AE11" s="356"/>
      <c r="AF11" s="356"/>
      <c r="AG11" s="356"/>
      <c r="AH11" s="356"/>
      <c r="AI11" s="356"/>
      <c r="AJ11" s="356"/>
      <c r="AK11" s="357"/>
      <c r="AL11" s="364">
        <v>4.5999999999999996</v>
      </c>
      <c r="AM11" s="365"/>
      <c r="AN11" s="365"/>
      <c r="AO11" s="366"/>
      <c r="AP11" s="361" t="s">
        <v>182</v>
      </c>
      <c r="AQ11" s="362"/>
      <c r="AR11" s="362"/>
      <c r="AS11" s="362"/>
      <c r="AT11" s="362"/>
      <c r="AU11" s="362"/>
      <c r="AV11" s="362"/>
      <c r="AW11" s="362"/>
      <c r="AX11" s="362"/>
      <c r="AY11" s="362"/>
      <c r="AZ11" s="362"/>
      <c r="BA11" s="362"/>
      <c r="BB11" s="362"/>
      <c r="BC11" s="362"/>
      <c r="BD11" s="362"/>
      <c r="BE11" s="362"/>
      <c r="BF11" s="363"/>
      <c r="BG11" s="355">
        <v>12146</v>
      </c>
      <c r="BH11" s="356"/>
      <c r="BI11" s="356"/>
      <c r="BJ11" s="356"/>
      <c r="BK11" s="356"/>
      <c r="BL11" s="356"/>
      <c r="BM11" s="356"/>
      <c r="BN11" s="357"/>
      <c r="BO11" s="358">
        <v>1.8</v>
      </c>
      <c r="BP11" s="358"/>
      <c r="BQ11" s="358"/>
      <c r="BR11" s="358"/>
      <c r="BS11" s="359" t="s">
        <v>65</v>
      </c>
      <c r="BT11" s="359"/>
      <c r="BU11" s="359"/>
      <c r="BV11" s="359"/>
      <c r="BW11" s="359"/>
      <c r="BX11" s="359"/>
      <c r="BY11" s="359"/>
      <c r="BZ11" s="359"/>
      <c r="CA11" s="359"/>
      <c r="CB11" s="360"/>
      <c r="CD11" s="361" t="s">
        <v>183</v>
      </c>
      <c r="CE11" s="362"/>
      <c r="CF11" s="362"/>
      <c r="CG11" s="362"/>
      <c r="CH11" s="362"/>
      <c r="CI11" s="362"/>
      <c r="CJ11" s="362"/>
      <c r="CK11" s="362"/>
      <c r="CL11" s="362"/>
      <c r="CM11" s="362"/>
      <c r="CN11" s="362"/>
      <c r="CO11" s="362"/>
      <c r="CP11" s="362"/>
      <c r="CQ11" s="363"/>
      <c r="CR11" s="355">
        <v>684757</v>
      </c>
      <c r="CS11" s="356"/>
      <c r="CT11" s="356"/>
      <c r="CU11" s="356"/>
      <c r="CV11" s="356"/>
      <c r="CW11" s="356"/>
      <c r="CX11" s="356"/>
      <c r="CY11" s="357"/>
      <c r="CZ11" s="358">
        <v>8.6</v>
      </c>
      <c r="DA11" s="358"/>
      <c r="DB11" s="358"/>
      <c r="DC11" s="358"/>
      <c r="DD11" s="368">
        <v>96842</v>
      </c>
      <c r="DE11" s="356"/>
      <c r="DF11" s="356"/>
      <c r="DG11" s="356"/>
      <c r="DH11" s="356"/>
      <c r="DI11" s="356"/>
      <c r="DJ11" s="356"/>
      <c r="DK11" s="356"/>
      <c r="DL11" s="356"/>
      <c r="DM11" s="356"/>
      <c r="DN11" s="356"/>
      <c r="DO11" s="356"/>
      <c r="DP11" s="357"/>
      <c r="DQ11" s="368">
        <v>329641</v>
      </c>
      <c r="DR11" s="356"/>
      <c r="DS11" s="356"/>
      <c r="DT11" s="356"/>
      <c r="DU11" s="356"/>
      <c r="DV11" s="356"/>
      <c r="DW11" s="356"/>
      <c r="DX11" s="356"/>
      <c r="DY11" s="356"/>
      <c r="DZ11" s="356"/>
      <c r="EA11" s="356"/>
      <c r="EB11" s="356"/>
      <c r="EC11" s="369"/>
    </row>
    <row r="12" spans="2:143" ht="11.25" customHeight="1" x14ac:dyDescent="0.15">
      <c r="B12" s="361" t="s">
        <v>184</v>
      </c>
      <c r="C12" s="362"/>
      <c r="D12" s="362"/>
      <c r="E12" s="362"/>
      <c r="F12" s="362"/>
      <c r="G12" s="362"/>
      <c r="H12" s="362"/>
      <c r="I12" s="362"/>
      <c r="J12" s="362"/>
      <c r="K12" s="362"/>
      <c r="L12" s="362"/>
      <c r="M12" s="362"/>
      <c r="N12" s="362"/>
      <c r="O12" s="362"/>
      <c r="P12" s="362"/>
      <c r="Q12" s="363"/>
      <c r="R12" s="355" t="s">
        <v>65</v>
      </c>
      <c r="S12" s="356"/>
      <c r="T12" s="356"/>
      <c r="U12" s="356"/>
      <c r="V12" s="356"/>
      <c r="W12" s="356"/>
      <c r="X12" s="356"/>
      <c r="Y12" s="357"/>
      <c r="Z12" s="358" t="s">
        <v>65</v>
      </c>
      <c r="AA12" s="358"/>
      <c r="AB12" s="358"/>
      <c r="AC12" s="358"/>
      <c r="AD12" s="359" t="s">
        <v>65</v>
      </c>
      <c r="AE12" s="359"/>
      <c r="AF12" s="359"/>
      <c r="AG12" s="359"/>
      <c r="AH12" s="359"/>
      <c r="AI12" s="359"/>
      <c r="AJ12" s="359"/>
      <c r="AK12" s="359"/>
      <c r="AL12" s="364" t="s">
        <v>65</v>
      </c>
      <c r="AM12" s="365"/>
      <c r="AN12" s="365"/>
      <c r="AO12" s="366"/>
      <c r="AP12" s="361" t="s">
        <v>185</v>
      </c>
      <c r="AQ12" s="362"/>
      <c r="AR12" s="362"/>
      <c r="AS12" s="362"/>
      <c r="AT12" s="362"/>
      <c r="AU12" s="362"/>
      <c r="AV12" s="362"/>
      <c r="AW12" s="362"/>
      <c r="AX12" s="362"/>
      <c r="AY12" s="362"/>
      <c r="AZ12" s="362"/>
      <c r="BA12" s="362"/>
      <c r="BB12" s="362"/>
      <c r="BC12" s="362"/>
      <c r="BD12" s="362"/>
      <c r="BE12" s="362"/>
      <c r="BF12" s="363"/>
      <c r="BG12" s="355">
        <v>325967</v>
      </c>
      <c r="BH12" s="356"/>
      <c r="BI12" s="356"/>
      <c r="BJ12" s="356"/>
      <c r="BK12" s="356"/>
      <c r="BL12" s="356"/>
      <c r="BM12" s="356"/>
      <c r="BN12" s="357"/>
      <c r="BO12" s="358">
        <v>48.9</v>
      </c>
      <c r="BP12" s="358"/>
      <c r="BQ12" s="358"/>
      <c r="BR12" s="358"/>
      <c r="BS12" s="359" t="s">
        <v>65</v>
      </c>
      <c r="BT12" s="359"/>
      <c r="BU12" s="359"/>
      <c r="BV12" s="359"/>
      <c r="BW12" s="359"/>
      <c r="BX12" s="359"/>
      <c r="BY12" s="359"/>
      <c r="BZ12" s="359"/>
      <c r="CA12" s="359"/>
      <c r="CB12" s="360"/>
      <c r="CD12" s="361" t="s">
        <v>186</v>
      </c>
      <c r="CE12" s="362"/>
      <c r="CF12" s="362"/>
      <c r="CG12" s="362"/>
      <c r="CH12" s="362"/>
      <c r="CI12" s="362"/>
      <c r="CJ12" s="362"/>
      <c r="CK12" s="362"/>
      <c r="CL12" s="362"/>
      <c r="CM12" s="362"/>
      <c r="CN12" s="362"/>
      <c r="CO12" s="362"/>
      <c r="CP12" s="362"/>
      <c r="CQ12" s="363"/>
      <c r="CR12" s="355">
        <v>321628</v>
      </c>
      <c r="CS12" s="356"/>
      <c r="CT12" s="356"/>
      <c r="CU12" s="356"/>
      <c r="CV12" s="356"/>
      <c r="CW12" s="356"/>
      <c r="CX12" s="356"/>
      <c r="CY12" s="357"/>
      <c r="CZ12" s="358">
        <v>4</v>
      </c>
      <c r="DA12" s="358"/>
      <c r="DB12" s="358"/>
      <c r="DC12" s="358"/>
      <c r="DD12" s="368">
        <v>65271</v>
      </c>
      <c r="DE12" s="356"/>
      <c r="DF12" s="356"/>
      <c r="DG12" s="356"/>
      <c r="DH12" s="356"/>
      <c r="DI12" s="356"/>
      <c r="DJ12" s="356"/>
      <c r="DK12" s="356"/>
      <c r="DL12" s="356"/>
      <c r="DM12" s="356"/>
      <c r="DN12" s="356"/>
      <c r="DO12" s="356"/>
      <c r="DP12" s="357"/>
      <c r="DQ12" s="368">
        <v>254421</v>
      </c>
      <c r="DR12" s="356"/>
      <c r="DS12" s="356"/>
      <c r="DT12" s="356"/>
      <c r="DU12" s="356"/>
      <c r="DV12" s="356"/>
      <c r="DW12" s="356"/>
      <c r="DX12" s="356"/>
      <c r="DY12" s="356"/>
      <c r="DZ12" s="356"/>
      <c r="EA12" s="356"/>
      <c r="EB12" s="356"/>
      <c r="EC12" s="369"/>
    </row>
    <row r="13" spans="2:143" ht="11.25" customHeight="1" x14ac:dyDescent="0.15">
      <c r="B13" s="361" t="s">
        <v>187</v>
      </c>
      <c r="C13" s="362"/>
      <c r="D13" s="362"/>
      <c r="E13" s="362"/>
      <c r="F13" s="362"/>
      <c r="G13" s="362"/>
      <c r="H13" s="362"/>
      <c r="I13" s="362"/>
      <c r="J13" s="362"/>
      <c r="K13" s="362"/>
      <c r="L13" s="362"/>
      <c r="M13" s="362"/>
      <c r="N13" s="362"/>
      <c r="O13" s="362"/>
      <c r="P13" s="362"/>
      <c r="Q13" s="363"/>
      <c r="R13" s="355" t="s">
        <v>65</v>
      </c>
      <c r="S13" s="356"/>
      <c r="T13" s="356"/>
      <c r="U13" s="356"/>
      <c r="V13" s="356"/>
      <c r="W13" s="356"/>
      <c r="X13" s="356"/>
      <c r="Y13" s="357"/>
      <c r="Z13" s="358" t="s">
        <v>65</v>
      </c>
      <c r="AA13" s="358"/>
      <c r="AB13" s="358"/>
      <c r="AC13" s="358"/>
      <c r="AD13" s="359" t="s">
        <v>65</v>
      </c>
      <c r="AE13" s="359"/>
      <c r="AF13" s="359"/>
      <c r="AG13" s="359"/>
      <c r="AH13" s="359"/>
      <c r="AI13" s="359"/>
      <c r="AJ13" s="359"/>
      <c r="AK13" s="359"/>
      <c r="AL13" s="364" t="s">
        <v>65</v>
      </c>
      <c r="AM13" s="365"/>
      <c r="AN13" s="365"/>
      <c r="AO13" s="366"/>
      <c r="AP13" s="361" t="s">
        <v>188</v>
      </c>
      <c r="AQ13" s="362"/>
      <c r="AR13" s="362"/>
      <c r="AS13" s="362"/>
      <c r="AT13" s="362"/>
      <c r="AU13" s="362"/>
      <c r="AV13" s="362"/>
      <c r="AW13" s="362"/>
      <c r="AX13" s="362"/>
      <c r="AY13" s="362"/>
      <c r="AZ13" s="362"/>
      <c r="BA13" s="362"/>
      <c r="BB13" s="362"/>
      <c r="BC13" s="362"/>
      <c r="BD13" s="362"/>
      <c r="BE13" s="362"/>
      <c r="BF13" s="363"/>
      <c r="BG13" s="355">
        <v>323258</v>
      </c>
      <c r="BH13" s="356"/>
      <c r="BI13" s="356"/>
      <c r="BJ13" s="356"/>
      <c r="BK13" s="356"/>
      <c r="BL13" s="356"/>
      <c r="BM13" s="356"/>
      <c r="BN13" s="357"/>
      <c r="BO13" s="358">
        <v>48.5</v>
      </c>
      <c r="BP13" s="358"/>
      <c r="BQ13" s="358"/>
      <c r="BR13" s="358"/>
      <c r="BS13" s="359" t="s">
        <v>65</v>
      </c>
      <c r="BT13" s="359"/>
      <c r="BU13" s="359"/>
      <c r="BV13" s="359"/>
      <c r="BW13" s="359"/>
      <c r="BX13" s="359"/>
      <c r="BY13" s="359"/>
      <c r="BZ13" s="359"/>
      <c r="CA13" s="359"/>
      <c r="CB13" s="360"/>
      <c r="CD13" s="361" t="s">
        <v>189</v>
      </c>
      <c r="CE13" s="362"/>
      <c r="CF13" s="362"/>
      <c r="CG13" s="362"/>
      <c r="CH13" s="362"/>
      <c r="CI13" s="362"/>
      <c r="CJ13" s="362"/>
      <c r="CK13" s="362"/>
      <c r="CL13" s="362"/>
      <c r="CM13" s="362"/>
      <c r="CN13" s="362"/>
      <c r="CO13" s="362"/>
      <c r="CP13" s="362"/>
      <c r="CQ13" s="363"/>
      <c r="CR13" s="355">
        <v>732453</v>
      </c>
      <c r="CS13" s="356"/>
      <c r="CT13" s="356"/>
      <c r="CU13" s="356"/>
      <c r="CV13" s="356"/>
      <c r="CW13" s="356"/>
      <c r="CX13" s="356"/>
      <c r="CY13" s="357"/>
      <c r="CZ13" s="358">
        <v>9.1999999999999993</v>
      </c>
      <c r="DA13" s="358"/>
      <c r="DB13" s="358"/>
      <c r="DC13" s="358"/>
      <c r="DD13" s="368">
        <v>610293</v>
      </c>
      <c r="DE13" s="356"/>
      <c r="DF13" s="356"/>
      <c r="DG13" s="356"/>
      <c r="DH13" s="356"/>
      <c r="DI13" s="356"/>
      <c r="DJ13" s="356"/>
      <c r="DK13" s="356"/>
      <c r="DL13" s="356"/>
      <c r="DM13" s="356"/>
      <c r="DN13" s="356"/>
      <c r="DO13" s="356"/>
      <c r="DP13" s="357"/>
      <c r="DQ13" s="368">
        <v>109487</v>
      </c>
      <c r="DR13" s="356"/>
      <c r="DS13" s="356"/>
      <c r="DT13" s="356"/>
      <c r="DU13" s="356"/>
      <c r="DV13" s="356"/>
      <c r="DW13" s="356"/>
      <c r="DX13" s="356"/>
      <c r="DY13" s="356"/>
      <c r="DZ13" s="356"/>
      <c r="EA13" s="356"/>
      <c r="EB13" s="356"/>
      <c r="EC13" s="369"/>
    </row>
    <row r="14" spans="2:143" ht="11.25" customHeight="1" x14ac:dyDescent="0.15">
      <c r="B14" s="361" t="s">
        <v>190</v>
      </c>
      <c r="C14" s="362"/>
      <c r="D14" s="362"/>
      <c r="E14" s="362"/>
      <c r="F14" s="362"/>
      <c r="G14" s="362"/>
      <c r="H14" s="362"/>
      <c r="I14" s="362"/>
      <c r="J14" s="362"/>
      <c r="K14" s="362"/>
      <c r="L14" s="362"/>
      <c r="M14" s="362"/>
      <c r="N14" s="362"/>
      <c r="O14" s="362"/>
      <c r="P14" s="362"/>
      <c r="Q14" s="363"/>
      <c r="R14" s="355" t="s">
        <v>65</v>
      </c>
      <c r="S14" s="356"/>
      <c r="T14" s="356"/>
      <c r="U14" s="356"/>
      <c r="V14" s="356"/>
      <c r="W14" s="356"/>
      <c r="X14" s="356"/>
      <c r="Y14" s="357"/>
      <c r="Z14" s="358" t="s">
        <v>65</v>
      </c>
      <c r="AA14" s="358"/>
      <c r="AB14" s="358"/>
      <c r="AC14" s="358"/>
      <c r="AD14" s="359" t="s">
        <v>65</v>
      </c>
      <c r="AE14" s="359"/>
      <c r="AF14" s="359"/>
      <c r="AG14" s="359"/>
      <c r="AH14" s="359"/>
      <c r="AI14" s="359"/>
      <c r="AJ14" s="359"/>
      <c r="AK14" s="359"/>
      <c r="AL14" s="364" t="s">
        <v>65</v>
      </c>
      <c r="AM14" s="365"/>
      <c r="AN14" s="365"/>
      <c r="AO14" s="366"/>
      <c r="AP14" s="361" t="s">
        <v>191</v>
      </c>
      <c r="AQ14" s="362"/>
      <c r="AR14" s="362"/>
      <c r="AS14" s="362"/>
      <c r="AT14" s="362"/>
      <c r="AU14" s="362"/>
      <c r="AV14" s="362"/>
      <c r="AW14" s="362"/>
      <c r="AX14" s="362"/>
      <c r="AY14" s="362"/>
      <c r="AZ14" s="362"/>
      <c r="BA14" s="362"/>
      <c r="BB14" s="362"/>
      <c r="BC14" s="362"/>
      <c r="BD14" s="362"/>
      <c r="BE14" s="362"/>
      <c r="BF14" s="363"/>
      <c r="BG14" s="355">
        <v>38859</v>
      </c>
      <c r="BH14" s="356"/>
      <c r="BI14" s="356"/>
      <c r="BJ14" s="356"/>
      <c r="BK14" s="356"/>
      <c r="BL14" s="356"/>
      <c r="BM14" s="356"/>
      <c r="BN14" s="357"/>
      <c r="BO14" s="358">
        <v>5.8</v>
      </c>
      <c r="BP14" s="358"/>
      <c r="BQ14" s="358"/>
      <c r="BR14" s="358"/>
      <c r="BS14" s="359" t="s">
        <v>65</v>
      </c>
      <c r="BT14" s="359"/>
      <c r="BU14" s="359"/>
      <c r="BV14" s="359"/>
      <c r="BW14" s="359"/>
      <c r="BX14" s="359"/>
      <c r="BY14" s="359"/>
      <c r="BZ14" s="359"/>
      <c r="CA14" s="359"/>
      <c r="CB14" s="360"/>
      <c r="CD14" s="361" t="s">
        <v>192</v>
      </c>
      <c r="CE14" s="362"/>
      <c r="CF14" s="362"/>
      <c r="CG14" s="362"/>
      <c r="CH14" s="362"/>
      <c r="CI14" s="362"/>
      <c r="CJ14" s="362"/>
      <c r="CK14" s="362"/>
      <c r="CL14" s="362"/>
      <c r="CM14" s="362"/>
      <c r="CN14" s="362"/>
      <c r="CO14" s="362"/>
      <c r="CP14" s="362"/>
      <c r="CQ14" s="363"/>
      <c r="CR14" s="355">
        <v>199762</v>
      </c>
      <c r="CS14" s="356"/>
      <c r="CT14" s="356"/>
      <c r="CU14" s="356"/>
      <c r="CV14" s="356"/>
      <c r="CW14" s="356"/>
      <c r="CX14" s="356"/>
      <c r="CY14" s="357"/>
      <c r="CZ14" s="358">
        <v>2.5</v>
      </c>
      <c r="DA14" s="358"/>
      <c r="DB14" s="358"/>
      <c r="DC14" s="358"/>
      <c r="DD14" s="368">
        <v>14793</v>
      </c>
      <c r="DE14" s="356"/>
      <c r="DF14" s="356"/>
      <c r="DG14" s="356"/>
      <c r="DH14" s="356"/>
      <c r="DI14" s="356"/>
      <c r="DJ14" s="356"/>
      <c r="DK14" s="356"/>
      <c r="DL14" s="356"/>
      <c r="DM14" s="356"/>
      <c r="DN14" s="356"/>
      <c r="DO14" s="356"/>
      <c r="DP14" s="357"/>
      <c r="DQ14" s="368">
        <v>181550</v>
      </c>
      <c r="DR14" s="356"/>
      <c r="DS14" s="356"/>
      <c r="DT14" s="356"/>
      <c r="DU14" s="356"/>
      <c r="DV14" s="356"/>
      <c r="DW14" s="356"/>
      <c r="DX14" s="356"/>
      <c r="DY14" s="356"/>
      <c r="DZ14" s="356"/>
      <c r="EA14" s="356"/>
      <c r="EB14" s="356"/>
      <c r="EC14" s="369"/>
    </row>
    <row r="15" spans="2:143" ht="11.25" customHeight="1" x14ac:dyDescent="0.15">
      <c r="B15" s="361" t="s">
        <v>193</v>
      </c>
      <c r="C15" s="362"/>
      <c r="D15" s="362"/>
      <c r="E15" s="362"/>
      <c r="F15" s="362"/>
      <c r="G15" s="362"/>
      <c r="H15" s="362"/>
      <c r="I15" s="362"/>
      <c r="J15" s="362"/>
      <c r="K15" s="362"/>
      <c r="L15" s="362"/>
      <c r="M15" s="362"/>
      <c r="N15" s="362"/>
      <c r="O15" s="362"/>
      <c r="P15" s="362"/>
      <c r="Q15" s="363"/>
      <c r="R15" s="355" t="s">
        <v>65</v>
      </c>
      <c r="S15" s="356"/>
      <c r="T15" s="356"/>
      <c r="U15" s="356"/>
      <c r="V15" s="356"/>
      <c r="W15" s="356"/>
      <c r="X15" s="356"/>
      <c r="Y15" s="357"/>
      <c r="Z15" s="358" t="s">
        <v>65</v>
      </c>
      <c r="AA15" s="358"/>
      <c r="AB15" s="358"/>
      <c r="AC15" s="358"/>
      <c r="AD15" s="359" t="s">
        <v>65</v>
      </c>
      <c r="AE15" s="359"/>
      <c r="AF15" s="359"/>
      <c r="AG15" s="359"/>
      <c r="AH15" s="359"/>
      <c r="AI15" s="359"/>
      <c r="AJ15" s="359"/>
      <c r="AK15" s="359"/>
      <c r="AL15" s="364" t="s">
        <v>65</v>
      </c>
      <c r="AM15" s="365"/>
      <c r="AN15" s="365"/>
      <c r="AO15" s="366"/>
      <c r="AP15" s="361" t="s">
        <v>194</v>
      </c>
      <c r="AQ15" s="362"/>
      <c r="AR15" s="362"/>
      <c r="AS15" s="362"/>
      <c r="AT15" s="362"/>
      <c r="AU15" s="362"/>
      <c r="AV15" s="362"/>
      <c r="AW15" s="362"/>
      <c r="AX15" s="362"/>
      <c r="AY15" s="362"/>
      <c r="AZ15" s="362"/>
      <c r="BA15" s="362"/>
      <c r="BB15" s="362"/>
      <c r="BC15" s="362"/>
      <c r="BD15" s="362"/>
      <c r="BE15" s="362"/>
      <c r="BF15" s="363"/>
      <c r="BG15" s="355">
        <v>51053</v>
      </c>
      <c r="BH15" s="356"/>
      <c r="BI15" s="356"/>
      <c r="BJ15" s="356"/>
      <c r="BK15" s="356"/>
      <c r="BL15" s="356"/>
      <c r="BM15" s="356"/>
      <c r="BN15" s="357"/>
      <c r="BO15" s="358">
        <v>7.7</v>
      </c>
      <c r="BP15" s="358"/>
      <c r="BQ15" s="358"/>
      <c r="BR15" s="358"/>
      <c r="BS15" s="359" t="s">
        <v>65</v>
      </c>
      <c r="BT15" s="359"/>
      <c r="BU15" s="359"/>
      <c r="BV15" s="359"/>
      <c r="BW15" s="359"/>
      <c r="BX15" s="359"/>
      <c r="BY15" s="359"/>
      <c r="BZ15" s="359"/>
      <c r="CA15" s="359"/>
      <c r="CB15" s="360"/>
      <c r="CD15" s="361" t="s">
        <v>195</v>
      </c>
      <c r="CE15" s="362"/>
      <c r="CF15" s="362"/>
      <c r="CG15" s="362"/>
      <c r="CH15" s="362"/>
      <c r="CI15" s="362"/>
      <c r="CJ15" s="362"/>
      <c r="CK15" s="362"/>
      <c r="CL15" s="362"/>
      <c r="CM15" s="362"/>
      <c r="CN15" s="362"/>
      <c r="CO15" s="362"/>
      <c r="CP15" s="362"/>
      <c r="CQ15" s="363"/>
      <c r="CR15" s="355">
        <v>337165</v>
      </c>
      <c r="CS15" s="356"/>
      <c r="CT15" s="356"/>
      <c r="CU15" s="356"/>
      <c r="CV15" s="356"/>
      <c r="CW15" s="356"/>
      <c r="CX15" s="356"/>
      <c r="CY15" s="357"/>
      <c r="CZ15" s="358">
        <v>4.2</v>
      </c>
      <c r="DA15" s="358"/>
      <c r="DB15" s="358"/>
      <c r="DC15" s="358"/>
      <c r="DD15" s="368" t="s">
        <v>65</v>
      </c>
      <c r="DE15" s="356"/>
      <c r="DF15" s="356"/>
      <c r="DG15" s="356"/>
      <c r="DH15" s="356"/>
      <c r="DI15" s="356"/>
      <c r="DJ15" s="356"/>
      <c r="DK15" s="356"/>
      <c r="DL15" s="356"/>
      <c r="DM15" s="356"/>
      <c r="DN15" s="356"/>
      <c r="DO15" s="356"/>
      <c r="DP15" s="357"/>
      <c r="DQ15" s="368">
        <v>272758</v>
      </c>
      <c r="DR15" s="356"/>
      <c r="DS15" s="356"/>
      <c r="DT15" s="356"/>
      <c r="DU15" s="356"/>
      <c r="DV15" s="356"/>
      <c r="DW15" s="356"/>
      <c r="DX15" s="356"/>
      <c r="DY15" s="356"/>
      <c r="DZ15" s="356"/>
      <c r="EA15" s="356"/>
      <c r="EB15" s="356"/>
      <c r="EC15" s="369"/>
    </row>
    <row r="16" spans="2:143" ht="11.25" customHeight="1" x14ac:dyDescent="0.15">
      <c r="B16" s="361" t="s">
        <v>196</v>
      </c>
      <c r="C16" s="362"/>
      <c r="D16" s="362"/>
      <c r="E16" s="362"/>
      <c r="F16" s="362"/>
      <c r="G16" s="362"/>
      <c r="H16" s="362"/>
      <c r="I16" s="362"/>
      <c r="J16" s="362"/>
      <c r="K16" s="362"/>
      <c r="L16" s="362"/>
      <c r="M16" s="362"/>
      <c r="N16" s="362"/>
      <c r="O16" s="362"/>
      <c r="P16" s="362"/>
      <c r="Q16" s="363"/>
      <c r="R16" s="355">
        <v>5510</v>
      </c>
      <c r="S16" s="356"/>
      <c r="T16" s="356"/>
      <c r="U16" s="356"/>
      <c r="V16" s="356"/>
      <c r="W16" s="356"/>
      <c r="X16" s="356"/>
      <c r="Y16" s="357"/>
      <c r="Z16" s="358">
        <v>0.1</v>
      </c>
      <c r="AA16" s="358"/>
      <c r="AB16" s="358"/>
      <c r="AC16" s="358"/>
      <c r="AD16" s="359">
        <v>5510</v>
      </c>
      <c r="AE16" s="359"/>
      <c r="AF16" s="359"/>
      <c r="AG16" s="359"/>
      <c r="AH16" s="359"/>
      <c r="AI16" s="359"/>
      <c r="AJ16" s="359"/>
      <c r="AK16" s="359"/>
      <c r="AL16" s="364">
        <v>0.2</v>
      </c>
      <c r="AM16" s="365"/>
      <c r="AN16" s="365"/>
      <c r="AO16" s="366"/>
      <c r="AP16" s="361" t="s">
        <v>197</v>
      </c>
      <c r="AQ16" s="362"/>
      <c r="AR16" s="362"/>
      <c r="AS16" s="362"/>
      <c r="AT16" s="362"/>
      <c r="AU16" s="362"/>
      <c r="AV16" s="362"/>
      <c r="AW16" s="362"/>
      <c r="AX16" s="362"/>
      <c r="AY16" s="362"/>
      <c r="AZ16" s="362"/>
      <c r="BA16" s="362"/>
      <c r="BB16" s="362"/>
      <c r="BC16" s="362"/>
      <c r="BD16" s="362"/>
      <c r="BE16" s="362"/>
      <c r="BF16" s="363"/>
      <c r="BG16" s="355" t="s">
        <v>65</v>
      </c>
      <c r="BH16" s="356"/>
      <c r="BI16" s="356"/>
      <c r="BJ16" s="356"/>
      <c r="BK16" s="356"/>
      <c r="BL16" s="356"/>
      <c r="BM16" s="356"/>
      <c r="BN16" s="357"/>
      <c r="BO16" s="358" t="s">
        <v>65</v>
      </c>
      <c r="BP16" s="358"/>
      <c r="BQ16" s="358"/>
      <c r="BR16" s="358"/>
      <c r="BS16" s="359" t="s">
        <v>65</v>
      </c>
      <c r="BT16" s="359"/>
      <c r="BU16" s="359"/>
      <c r="BV16" s="359"/>
      <c r="BW16" s="359"/>
      <c r="BX16" s="359"/>
      <c r="BY16" s="359"/>
      <c r="BZ16" s="359"/>
      <c r="CA16" s="359"/>
      <c r="CB16" s="360"/>
      <c r="CD16" s="361" t="s">
        <v>198</v>
      </c>
      <c r="CE16" s="362"/>
      <c r="CF16" s="362"/>
      <c r="CG16" s="362"/>
      <c r="CH16" s="362"/>
      <c r="CI16" s="362"/>
      <c r="CJ16" s="362"/>
      <c r="CK16" s="362"/>
      <c r="CL16" s="362"/>
      <c r="CM16" s="362"/>
      <c r="CN16" s="362"/>
      <c r="CO16" s="362"/>
      <c r="CP16" s="362"/>
      <c r="CQ16" s="363"/>
      <c r="CR16" s="355">
        <v>1586606</v>
      </c>
      <c r="CS16" s="356"/>
      <c r="CT16" s="356"/>
      <c r="CU16" s="356"/>
      <c r="CV16" s="356"/>
      <c r="CW16" s="356"/>
      <c r="CX16" s="356"/>
      <c r="CY16" s="357"/>
      <c r="CZ16" s="358">
        <v>19.899999999999999</v>
      </c>
      <c r="DA16" s="358"/>
      <c r="DB16" s="358"/>
      <c r="DC16" s="358"/>
      <c r="DD16" s="368" t="s">
        <v>65</v>
      </c>
      <c r="DE16" s="356"/>
      <c r="DF16" s="356"/>
      <c r="DG16" s="356"/>
      <c r="DH16" s="356"/>
      <c r="DI16" s="356"/>
      <c r="DJ16" s="356"/>
      <c r="DK16" s="356"/>
      <c r="DL16" s="356"/>
      <c r="DM16" s="356"/>
      <c r="DN16" s="356"/>
      <c r="DO16" s="356"/>
      <c r="DP16" s="357"/>
      <c r="DQ16" s="368">
        <v>39442</v>
      </c>
      <c r="DR16" s="356"/>
      <c r="DS16" s="356"/>
      <c r="DT16" s="356"/>
      <c r="DU16" s="356"/>
      <c r="DV16" s="356"/>
      <c r="DW16" s="356"/>
      <c r="DX16" s="356"/>
      <c r="DY16" s="356"/>
      <c r="DZ16" s="356"/>
      <c r="EA16" s="356"/>
      <c r="EB16" s="356"/>
      <c r="EC16" s="369"/>
    </row>
    <row r="17" spans="2:133" ht="11.25" customHeight="1" x14ac:dyDescent="0.15">
      <c r="B17" s="361" t="s">
        <v>199</v>
      </c>
      <c r="C17" s="362"/>
      <c r="D17" s="362"/>
      <c r="E17" s="362"/>
      <c r="F17" s="362"/>
      <c r="G17" s="362"/>
      <c r="H17" s="362"/>
      <c r="I17" s="362"/>
      <c r="J17" s="362"/>
      <c r="K17" s="362"/>
      <c r="L17" s="362"/>
      <c r="M17" s="362"/>
      <c r="N17" s="362"/>
      <c r="O17" s="362"/>
      <c r="P17" s="362"/>
      <c r="Q17" s="363"/>
      <c r="R17" s="355">
        <v>5569</v>
      </c>
      <c r="S17" s="356"/>
      <c r="T17" s="356"/>
      <c r="U17" s="356"/>
      <c r="V17" s="356"/>
      <c r="W17" s="356"/>
      <c r="X17" s="356"/>
      <c r="Y17" s="357"/>
      <c r="Z17" s="358">
        <v>0.1</v>
      </c>
      <c r="AA17" s="358"/>
      <c r="AB17" s="358"/>
      <c r="AC17" s="358"/>
      <c r="AD17" s="359">
        <v>5569</v>
      </c>
      <c r="AE17" s="359"/>
      <c r="AF17" s="359"/>
      <c r="AG17" s="359"/>
      <c r="AH17" s="359"/>
      <c r="AI17" s="359"/>
      <c r="AJ17" s="359"/>
      <c r="AK17" s="359"/>
      <c r="AL17" s="364">
        <v>0.2</v>
      </c>
      <c r="AM17" s="365"/>
      <c r="AN17" s="365"/>
      <c r="AO17" s="366"/>
      <c r="AP17" s="361" t="s">
        <v>200</v>
      </c>
      <c r="AQ17" s="362"/>
      <c r="AR17" s="362"/>
      <c r="AS17" s="362"/>
      <c r="AT17" s="362"/>
      <c r="AU17" s="362"/>
      <c r="AV17" s="362"/>
      <c r="AW17" s="362"/>
      <c r="AX17" s="362"/>
      <c r="AY17" s="362"/>
      <c r="AZ17" s="362"/>
      <c r="BA17" s="362"/>
      <c r="BB17" s="362"/>
      <c r="BC17" s="362"/>
      <c r="BD17" s="362"/>
      <c r="BE17" s="362"/>
      <c r="BF17" s="363"/>
      <c r="BG17" s="355" t="s">
        <v>65</v>
      </c>
      <c r="BH17" s="356"/>
      <c r="BI17" s="356"/>
      <c r="BJ17" s="356"/>
      <c r="BK17" s="356"/>
      <c r="BL17" s="356"/>
      <c r="BM17" s="356"/>
      <c r="BN17" s="357"/>
      <c r="BO17" s="358" t="s">
        <v>65</v>
      </c>
      <c r="BP17" s="358"/>
      <c r="BQ17" s="358"/>
      <c r="BR17" s="358"/>
      <c r="BS17" s="359" t="s">
        <v>65</v>
      </c>
      <c r="BT17" s="359"/>
      <c r="BU17" s="359"/>
      <c r="BV17" s="359"/>
      <c r="BW17" s="359"/>
      <c r="BX17" s="359"/>
      <c r="BY17" s="359"/>
      <c r="BZ17" s="359"/>
      <c r="CA17" s="359"/>
      <c r="CB17" s="360"/>
      <c r="CD17" s="361" t="s">
        <v>201</v>
      </c>
      <c r="CE17" s="362"/>
      <c r="CF17" s="362"/>
      <c r="CG17" s="362"/>
      <c r="CH17" s="362"/>
      <c r="CI17" s="362"/>
      <c r="CJ17" s="362"/>
      <c r="CK17" s="362"/>
      <c r="CL17" s="362"/>
      <c r="CM17" s="362"/>
      <c r="CN17" s="362"/>
      <c r="CO17" s="362"/>
      <c r="CP17" s="362"/>
      <c r="CQ17" s="363"/>
      <c r="CR17" s="355">
        <v>551535</v>
      </c>
      <c r="CS17" s="356"/>
      <c r="CT17" s="356"/>
      <c r="CU17" s="356"/>
      <c r="CV17" s="356"/>
      <c r="CW17" s="356"/>
      <c r="CX17" s="356"/>
      <c r="CY17" s="357"/>
      <c r="CZ17" s="358">
        <v>6.9</v>
      </c>
      <c r="DA17" s="358"/>
      <c r="DB17" s="358"/>
      <c r="DC17" s="358"/>
      <c r="DD17" s="368" t="s">
        <v>65</v>
      </c>
      <c r="DE17" s="356"/>
      <c r="DF17" s="356"/>
      <c r="DG17" s="356"/>
      <c r="DH17" s="356"/>
      <c r="DI17" s="356"/>
      <c r="DJ17" s="356"/>
      <c r="DK17" s="356"/>
      <c r="DL17" s="356"/>
      <c r="DM17" s="356"/>
      <c r="DN17" s="356"/>
      <c r="DO17" s="356"/>
      <c r="DP17" s="357"/>
      <c r="DQ17" s="368">
        <v>534471</v>
      </c>
      <c r="DR17" s="356"/>
      <c r="DS17" s="356"/>
      <c r="DT17" s="356"/>
      <c r="DU17" s="356"/>
      <c r="DV17" s="356"/>
      <c r="DW17" s="356"/>
      <c r="DX17" s="356"/>
      <c r="DY17" s="356"/>
      <c r="DZ17" s="356"/>
      <c r="EA17" s="356"/>
      <c r="EB17" s="356"/>
      <c r="EC17" s="369"/>
    </row>
    <row r="18" spans="2:133" ht="11.25" customHeight="1" x14ac:dyDescent="0.15">
      <c r="B18" s="361" t="s">
        <v>202</v>
      </c>
      <c r="C18" s="362"/>
      <c r="D18" s="362"/>
      <c r="E18" s="362"/>
      <c r="F18" s="362"/>
      <c r="G18" s="362"/>
      <c r="H18" s="362"/>
      <c r="I18" s="362"/>
      <c r="J18" s="362"/>
      <c r="K18" s="362"/>
      <c r="L18" s="362"/>
      <c r="M18" s="362"/>
      <c r="N18" s="362"/>
      <c r="O18" s="362"/>
      <c r="P18" s="362"/>
      <c r="Q18" s="363"/>
      <c r="R18" s="355">
        <v>23093</v>
      </c>
      <c r="S18" s="356"/>
      <c r="T18" s="356"/>
      <c r="U18" s="356"/>
      <c r="V18" s="356"/>
      <c r="W18" s="356"/>
      <c r="X18" s="356"/>
      <c r="Y18" s="357"/>
      <c r="Z18" s="358">
        <v>0.3</v>
      </c>
      <c r="AA18" s="358"/>
      <c r="AB18" s="358"/>
      <c r="AC18" s="358"/>
      <c r="AD18" s="359">
        <v>23093</v>
      </c>
      <c r="AE18" s="359"/>
      <c r="AF18" s="359"/>
      <c r="AG18" s="359"/>
      <c r="AH18" s="359"/>
      <c r="AI18" s="359"/>
      <c r="AJ18" s="359"/>
      <c r="AK18" s="359"/>
      <c r="AL18" s="364">
        <v>0.60000002384185791</v>
      </c>
      <c r="AM18" s="365"/>
      <c r="AN18" s="365"/>
      <c r="AO18" s="366"/>
      <c r="AP18" s="361" t="s">
        <v>203</v>
      </c>
      <c r="AQ18" s="362"/>
      <c r="AR18" s="362"/>
      <c r="AS18" s="362"/>
      <c r="AT18" s="362"/>
      <c r="AU18" s="362"/>
      <c r="AV18" s="362"/>
      <c r="AW18" s="362"/>
      <c r="AX18" s="362"/>
      <c r="AY18" s="362"/>
      <c r="AZ18" s="362"/>
      <c r="BA18" s="362"/>
      <c r="BB18" s="362"/>
      <c r="BC18" s="362"/>
      <c r="BD18" s="362"/>
      <c r="BE18" s="362"/>
      <c r="BF18" s="363"/>
      <c r="BG18" s="355" t="s">
        <v>65</v>
      </c>
      <c r="BH18" s="356"/>
      <c r="BI18" s="356"/>
      <c r="BJ18" s="356"/>
      <c r="BK18" s="356"/>
      <c r="BL18" s="356"/>
      <c r="BM18" s="356"/>
      <c r="BN18" s="357"/>
      <c r="BO18" s="358" t="s">
        <v>65</v>
      </c>
      <c r="BP18" s="358"/>
      <c r="BQ18" s="358"/>
      <c r="BR18" s="358"/>
      <c r="BS18" s="359" t="s">
        <v>65</v>
      </c>
      <c r="BT18" s="359"/>
      <c r="BU18" s="359"/>
      <c r="BV18" s="359"/>
      <c r="BW18" s="359"/>
      <c r="BX18" s="359"/>
      <c r="BY18" s="359"/>
      <c r="BZ18" s="359"/>
      <c r="CA18" s="359"/>
      <c r="CB18" s="360"/>
      <c r="CD18" s="361" t="s">
        <v>204</v>
      </c>
      <c r="CE18" s="362"/>
      <c r="CF18" s="362"/>
      <c r="CG18" s="362"/>
      <c r="CH18" s="362"/>
      <c r="CI18" s="362"/>
      <c r="CJ18" s="362"/>
      <c r="CK18" s="362"/>
      <c r="CL18" s="362"/>
      <c r="CM18" s="362"/>
      <c r="CN18" s="362"/>
      <c r="CO18" s="362"/>
      <c r="CP18" s="362"/>
      <c r="CQ18" s="363"/>
      <c r="CR18" s="355" t="s">
        <v>65</v>
      </c>
      <c r="CS18" s="356"/>
      <c r="CT18" s="356"/>
      <c r="CU18" s="356"/>
      <c r="CV18" s="356"/>
      <c r="CW18" s="356"/>
      <c r="CX18" s="356"/>
      <c r="CY18" s="357"/>
      <c r="CZ18" s="358" t="s">
        <v>65</v>
      </c>
      <c r="DA18" s="358"/>
      <c r="DB18" s="358"/>
      <c r="DC18" s="358"/>
      <c r="DD18" s="368" t="s">
        <v>65</v>
      </c>
      <c r="DE18" s="356"/>
      <c r="DF18" s="356"/>
      <c r="DG18" s="356"/>
      <c r="DH18" s="356"/>
      <c r="DI18" s="356"/>
      <c r="DJ18" s="356"/>
      <c r="DK18" s="356"/>
      <c r="DL18" s="356"/>
      <c r="DM18" s="356"/>
      <c r="DN18" s="356"/>
      <c r="DO18" s="356"/>
      <c r="DP18" s="357"/>
      <c r="DQ18" s="368" t="s">
        <v>65</v>
      </c>
      <c r="DR18" s="356"/>
      <c r="DS18" s="356"/>
      <c r="DT18" s="356"/>
      <c r="DU18" s="356"/>
      <c r="DV18" s="356"/>
      <c r="DW18" s="356"/>
      <c r="DX18" s="356"/>
      <c r="DY18" s="356"/>
      <c r="DZ18" s="356"/>
      <c r="EA18" s="356"/>
      <c r="EB18" s="356"/>
      <c r="EC18" s="369"/>
    </row>
    <row r="19" spans="2:133" ht="11.25" customHeight="1" x14ac:dyDescent="0.15">
      <c r="B19" s="361" t="s">
        <v>205</v>
      </c>
      <c r="C19" s="362"/>
      <c r="D19" s="362"/>
      <c r="E19" s="362"/>
      <c r="F19" s="362"/>
      <c r="G19" s="362"/>
      <c r="H19" s="362"/>
      <c r="I19" s="362"/>
      <c r="J19" s="362"/>
      <c r="K19" s="362"/>
      <c r="L19" s="362"/>
      <c r="M19" s="362"/>
      <c r="N19" s="362"/>
      <c r="O19" s="362"/>
      <c r="P19" s="362"/>
      <c r="Q19" s="363"/>
      <c r="R19" s="355">
        <v>1753</v>
      </c>
      <c r="S19" s="356"/>
      <c r="T19" s="356"/>
      <c r="U19" s="356"/>
      <c r="V19" s="356"/>
      <c r="W19" s="356"/>
      <c r="X19" s="356"/>
      <c r="Y19" s="357"/>
      <c r="Z19" s="358">
        <v>0</v>
      </c>
      <c r="AA19" s="358"/>
      <c r="AB19" s="358"/>
      <c r="AC19" s="358"/>
      <c r="AD19" s="359">
        <v>1753</v>
      </c>
      <c r="AE19" s="359"/>
      <c r="AF19" s="359"/>
      <c r="AG19" s="359"/>
      <c r="AH19" s="359"/>
      <c r="AI19" s="359"/>
      <c r="AJ19" s="359"/>
      <c r="AK19" s="359"/>
      <c r="AL19" s="364">
        <v>0</v>
      </c>
      <c r="AM19" s="365"/>
      <c r="AN19" s="365"/>
      <c r="AO19" s="366"/>
      <c r="AP19" s="361" t="s">
        <v>206</v>
      </c>
      <c r="AQ19" s="362"/>
      <c r="AR19" s="362"/>
      <c r="AS19" s="362"/>
      <c r="AT19" s="362"/>
      <c r="AU19" s="362"/>
      <c r="AV19" s="362"/>
      <c r="AW19" s="362"/>
      <c r="AX19" s="362"/>
      <c r="AY19" s="362"/>
      <c r="AZ19" s="362"/>
      <c r="BA19" s="362"/>
      <c r="BB19" s="362"/>
      <c r="BC19" s="362"/>
      <c r="BD19" s="362"/>
      <c r="BE19" s="362"/>
      <c r="BF19" s="363"/>
      <c r="BG19" s="355">
        <v>6729</v>
      </c>
      <c r="BH19" s="356"/>
      <c r="BI19" s="356"/>
      <c r="BJ19" s="356"/>
      <c r="BK19" s="356"/>
      <c r="BL19" s="356"/>
      <c r="BM19" s="356"/>
      <c r="BN19" s="357"/>
      <c r="BO19" s="358">
        <v>1</v>
      </c>
      <c r="BP19" s="358"/>
      <c r="BQ19" s="358"/>
      <c r="BR19" s="358"/>
      <c r="BS19" s="359" t="s">
        <v>65</v>
      </c>
      <c r="BT19" s="359"/>
      <c r="BU19" s="359"/>
      <c r="BV19" s="359"/>
      <c r="BW19" s="359"/>
      <c r="BX19" s="359"/>
      <c r="BY19" s="359"/>
      <c r="BZ19" s="359"/>
      <c r="CA19" s="359"/>
      <c r="CB19" s="360"/>
      <c r="CD19" s="361" t="s">
        <v>207</v>
      </c>
      <c r="CE19" s="362"/>
      <c r="CF19" s="362"/>
      <c r="CG19" s="362"/>
      <c r="CH19" s="362"/>
      <c r="CI19" s="362"/>
      <c r="CJ19" s="362"/>
      <c r="CK19" s="362"/>
      <c r="CL19" s="362"/>
      <c r="CM19" s="362"/>
      <c r="CN19" s="362"/>
      <c r="CO19" s="362"/>
      <c r="CP19" s="362"/>
      <c r="CQ19" s="363"/>
      <c r="CR19" s="355" t="s">
        <v>65</v>
      </c>
      <c r="CS19" s="356"/>
      <c r="CT19" s="356"/>
      <c r="CU19" s="356"/>
      <c r="CV19" s="356"/>
      <c r="CW19" s="356"/>
      <c r="CX19" s="356"/>
      <c r="CY19" s="357"/>
      <c r="CZ19" s="358" t="s">
        <v>65</v>
      </c>
      <c r="DA19" s="358"/>
      <c r="DB19" s="358"/>
      <c r="DC19" s="358"/>
      <c r="DD19" s="368" t="s">
        <v>65</v>
      </c>
      <c r="DE19" s="356"/>
      <c r="DF19" s="356"/>
      <c r="DG19" s="356"/>
      <c r="DH19" s="356"/>
      <c r="DI19" s="356"/>
      <c r="DJ19" s="356"/>
      <c r="DK19" s="356"/>
      <c r="DL19" s="356"/>
      <c r="DM19" s="356"/>
      <c r="DN19" s="356"/>
      <c r="DO19" s="356"/>
      <c r="DP19" s="357"/>
      <c r="DQ19" s="368" t="s">
        <v>65</v>
      </c>
      <c r="DR19" s="356"/>
      <c r="DS19" s="356"/>
      <c r="DT19" s="356"/>
      <c r="DU19" s="356"/>
      <c r="DV19" s="356"/>
      <c r="DW19" s="356"/>
      <c r="DX19" s="356"/>
      <c r="DY19" s="356"/>
      <c r="DZ19" s="356"/>
      <c r="EA19" s="356"/>
      <c r="EB19" s="356"/>
      <c r="EC19" s="369"/>
    </row>
    <row r="20" spans="2:133" ht="11.25" customHeight="1" x14ac:dyDescent="0.15">
      <c r="B20" s="361" t="s">
        <v>208</v>
      </c>
      <c r="C20" s="362"/>
      <c r="D20" s="362"/>
      <c r="E20" s="362"/>
      <c r="F20" s="362"/>
      <c r="G20" s="362"/>
      <c r="H20" s="362"/>
      <c r="I20" s="362"/>
      <c r="J20" s="362"/>
      <c r="K20" s="362"/>
      <c r="L20" s="362"/>
      <c r="M20" s="362"/>
      <c r="N20" s="362"/>
      <c r="O20" s="362"/>
      <c r="P20" s="362"/>
      <c r="Q20" s="363"/>
      <c r="R20" s="355">
        <v>1755</v>
      </c>
      <c r="S20" s="356"/>
      <c r="T20" s="356"/>
      <c r="U20" s="356"/>
      <c r="V20" s="356"/>
      <c r="W20" s="356"/>
      <c r="X20" s="356"/>
      <c r="Y20" s="357"/>
      <c r="Z20" s="358">
        <v>0</v>
      </c>
      <c r="AA20" s="358"/>
      <c r="AB20" s="358"/>
      <c r="AC20" s="358"/>
      <c r="AD20" s="359">
        <v>1755</v>
      </c>
      <c r="AE20" s="359"/>
      <c r="AF20" s="359"/>
      <c r="AG20" s="359"/>
      <c r="AH20" s="359"/>
      <c r="AI20" s="359"/>
      <c r="AJ20" s="359"/>
      <c r="AK20" s="359"/>
      <c r="AL20" s="364">
        <v>0</v>
      </c>
      <c r="AM20" s="365"/>
      <c r="AN20" s="365"/>
      <c r="AO20" s="366"/>
      <c r="AP20" s="361" t="s">
        <v>209</v>
      </c>
      <c r="AQ20" s="362"/>
      <c r="AR20" s="362"/>
      <c r="AS20" s="362"/>
      <c r="AT20" s="362"/>
      <c r="AU20" s="362"/>
      <c r="AV20" s="362"/>
      <c r="AW20" s="362"/>
      <c r="AX20" s="362"/>
      <c r="AY20" s="362"/>
      <c r="AZ20" s="362"/>
      <c r="BA20" s="362"/>
      <c r="BB20" s="362"/>
      <c r="BC20" s="362"/>
      <c r="BD20" s="362"/>
      <c r="BE20" s="362"/>
      <c r="BF20" s="363"/>
      <c r="BG20" s="355">
        <v>6729</v>
      </c>
      <c r="BH20" s="356"/>
      <c r="BI20" s="356"/>
      <c r="BJ20" s="356"/>
      <c r="BK20" s="356"/>
      <c r="BL20" s="356"/>
      <c r="BM20" s="356"/>
      <c r="BN20" s="357"/>
      <c r="BO20" s="358">
        <v>1</v>
      </c>
      <c r="BP20" s="358"/>
      <c r="BQ20" s="358"/>
      <c r="BR20" s="358"/>
      <c r="BS20" s="359" t="s">
        <v>65</v>
      </c>
      <c r="BT20" s="359"/>
      <c r="BU20" s="359"/>
      <c r="BV20" s="359"/>
      <c r="BW20" s="359"/>
      <c r="BX20" s="359"/>
      <c r="BY20" s="359"/>
      <c r="BZ20" s="359"/>
      <c r="CA20" s="359"/>
      <c r="CB20" s="360"/>
      <c r="CD20" s="361" t="s">
        <v>210</v>
      </c>
      <c r="CE20" s="362"/>
      <c r="CF20" s="362"/>
      <c r="CG20" s="362"/>
      <c r="CH20" s="362"/>
      <c r="CI20" s="362"/>
      <c r="CJ20" s="362"/>
      <c r="CK20" s="362"/>
      <c r="CL20" s="362"/>
      <c r="CM20" s="362"/>
      <c r="CN20" s="362"/>
      <c r="CO20" s="362"/>
      <c r="CP20" s="362"/>
      <c r="CQ20" s="363"/>
      <c r="CR20" s="355">
        <v>7976146</v>
      </c>
      <c r="CS20" s="356"/>
      <c r="CT20" s="356"/>
      <c r="CU20" s="356"/>
      <c r="CV20" s="356"/>
      <c r="CW20" s="356"/>
      <c r="CX20" s="356"/>
      <c r="CY20" s="357"/>
      <c r="CZ20" s="358">
        <v>100</v>
      </c>
      <c r="DA20" s="358"/>
      <c r="DB20" s="358"/>
      <c r="DC20" s="358"/>
      <c r="DD20" s="368">
        <v>891521</v>
      </c>
      <c r="DE20" s="356"/>
      <c r="DF20" s="356"/>
      <c r="DG20" s="356"/>
      <c r="DH20" s="356"/>
      <c r="DI20" s="356"/>
      <c r="DJ20" s="356"/>
      <c r="DK20" s="356"/>
      <c r="DL20" s="356"/>
      <c r="DM20" s="356"/>
      <c r="DN20" s="356"/>
      <c r="DO20" s="356"/>
      <c r="DP20" s="357"/>
      <c r="DQ20" s="368">
        <v>4072039</v>
      </c>
      <c r="DR20" s="356"/>
      <c r="DS20" s="356"/>
      <c r="DT20" s="356"/>
      <c r="DU20" s="356"/>
      <c r="DV20" s="356"/>
      <c r="DW20" s="356"/>
      <c r="DX20" s="356"/>
      <c r="DY20" s="356"/>
      <c r="DZ20" s="356"/>
      <c r="EA20" s="356"/>
      <c r="EB20" s="356"/>
      <c r="EC20" s="369"/>
    </row>
    <row r="21" spans="2:133" ht="11.25" customHeight="1" x14ac:dyDescent="0.15">
      <c r="B21" s="361" t="s">
        <v>211</v>
      </c>
      <c r="C21" s="362"/>
      <c r="D21" s="362"/>
      <c r="E21" s="362"/>
      <c r="F21" s="362"/>
      <c r="G21" s="362"/>
      <c r="H21" s="362"/>
      <c r="I21" s="362"/>
      <c r="J21" s="362"/>
      <c r="K21" s="362"/>
      <c r="L21" s="362"/>
      <c r="M21" s="362"/>
      <c r="N21" s="362"/>
      <c r="O21" s="362"/>
      <c r="P21" s="362"/>
      <c r="Q21" s="363"/>
      <c r="R21" s="355">
        <v>387</v>
      </c>
      <c r="S21" s="356"/>
      <c r="T21" s="356"/>
      <c r="U21" s="356"/>
      <c r="V21" s="356"/>
      <c r="W21" s="356"/>
      <c r="X21" s="356"/>
      <c r="Y21" s="357"/>
      <c r="Z21" s="358">
        <v>0</v>
      </c>
      <c r="AA21" s="358"/>
      <c r="AB21" s="358"/>
      <c r="AC21" s="358"/>
      <c r="AD21" s="359">
        <v>387</v>
      </c>
      <c r="AE21" s="359"/>
      <c r="AF21" s="359"/>
      <c r="AG21" s="359"/>
      <c r="AH21" s="359"/>
      <c r="AI21" s="359"/>
      <c r="AJ21" s="359"/>
      <c r="AK21" s="359"/>
      <c r="AL21" s="364">
        <v>0</v>
      </c>
      <c r="AM21" s="365"/>
      <c r="AN21" s="365"/>
      <c r="AO21" s="366"/>
      <c r="AP21" s="361" t="s">
        <v>212</v>
      </c>
      <c r="AQ21" s="371"/>
      <c r="AR21" s="371"/>
      <c r="AS21" s="371"/>
      <c r="AT21" s="371"/>
      <c r="AU21" s="371"/>
      <c r="AV21" s="371"/>
      <c r="AW21" s="371"/>
      <c r="AX21" s="371"/>
      <c r="AY21" s="371"/>
      <c r="AZ21" s="371"/>
      <c r="BA21" s="371"/>
      <c r="BB21" s="371"/>
      <c r="BC21" s="371"/>
      <c r="BD21" s="371"/>
      <c r="BE21" s="371"/>
      <c r="BF21" s="372"/>
      <c r="BG21" s="355">
        <v>6729</v>
      </c>
      <c r="BH21" s="356"/>
      <c r="BI21" s="356"/>
      <c r="BJ21" s="356"/>
      <c r="BK21" s="356"/>
      <c r="BL21" s="356"/>
      <c r="BM21" s="356"/>
      <c r="BN21" s="357"/>
      <c r="BO21" s="358">
        <v>1</v>
      </c>
      <c r="BP21" s="358"/>
      <c r="BQ21" s="358"/>
      <c r="BR21" s="358"/>
      <c r="BS21" s="359" t="s">
        <v>65</v>
      </c>
      <c r="BT21" s="359"/>
      <c r="BU21" s="359"/>
      <c r="BV21" s="359"/>
      <c r="BW21" s="359"/>
      <c r="BX21" s="359"/>
      <c r="BY21" s="359"/>
      <c r="BZ21" s="359"/>
      <c r="CA21" s="359"/>
      <c r="CB21" s="360"/>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82" t="s">
        <v>213</v>
      </c>
      <c r="C22" s="383"/>
      <c r="D22" s="383"/>
      <c r="E22" s="383"/>
      <c r="F22" s="383"/>
      <c r="G22" s="383"/>
      <c r="H22" s="383"/>
      <c r="I22" s="383"/>
      <c r="J22" s="383"/>
      <c r="K22" s="383"/>
      <c r="L22" s="383"/>
      <c r="M22" s="383"/>
      <c r="N22" s="383"/>
      <c r="O22" s="383"/>
      <c r="P22" s="383"/>
      <c r="Q22" s="384"/>
      <c r="R22" s="355">
        <v>19198</v>
      </c>
      <c r="S22" s="356"/>
      <c r="T22" s="356"/>
      <c r="U22" s="356"/>
      <c r="V22" s="356"/>
      <c r="W22" s="356"/>
      <c r="X22" s="356"/>
      <c r="Y22" s="357"/>
      <c r="Z22" s="358">
        <v>0.2</v>
      </c>
      <c r="AA22" s="358"/>
      <c r="AB22" s="358"/>
      <c r="AC22" s="358"/>
      <c r="AD22" s="359">
        <v>19198</v>
      </c>
      <c r="AE22" s="359"/>
      <c r="AF22" s="359"/>
      <c r="AG22" s="359"/>
      <c r="AH22" s="359"/>
      <c r="AI22" s="359"/>
      <c r="AJ22" s="359"/>
      <c r="AK22" s="359"/>
      <c r="AL22" s="364">
        <v>0.5</v>
      </c>
      <c r="AM22" s="365"/>
      <c r="AN22" s="365"/>
      <c r="AO22" s="366"/>
      <c r="AP22" s="361" t="s">
        <v>214</v>
      </c>
      <c r="AQ22" s="371"/>
      <c r="AR22" s="371"/>
      <c r="AS22" s="371"/>
      <c r="AT22" s="371"/>
      <c r="AU22" s="371"/>
      <c r="AV22" s="371"/>
      <c r="AW22" s="371"/>
      <c r="AX22" s="371"/>
      <c r="AY22" s="371"/>
      <c r="AZ22" s="371"/>
      <c r="BA22" s="371"/>
      <c r="BB22" s="371"/>
      <c r="BC22" s="371"/>
      <c r="BD22" s="371"/>
      <c r="BE22" s="371"/>
      <c r="BF22" s="372"/>
      <c r="BG22" s="355" t="s">
        <v>65</v>
      </c>
      <c r="BH22" s="356"/>
      <c r="BI22" s="356"/>
      <c r="BJ22" s="356"/>
      <c r="BK22" s="356"/>
      <c r="BL22" s="356"/>
      <c r="BM22" s="356"/>
      <c r="BN22" s="357"/>
      <c r="BO22" s="358" t="s">
        <v>65</v>
      </c>
      <c r="BP22" s="358"/>
      <c r="BQ22" s="358"/>
      <c r="BR22" s="358"/>
      <c r="BS22" s="359" t="s">
        <v>65</v>
      </c>
      <c r="BT22" s="359"/>
      <c r="BU22" s="359"/>
      <c r="BV22" s="359"/>
      <c r="BW22" s="359"/>
      <c r="BX22" s="359"/>
      <c r="BY22" s="359"/>
      <c r="BZ22" s="359"/>
      <c r="CA22" s="359"/>
      <c r="CB22" s="360"/>
      <c r="CD22" s="340" t="s">
        <v>215</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216</v>
      </c>
      <c r="C23" s="362"/>
      <c r="D23" s="362"/>
      <c r="E23" s="362"/>
      <c r="F23" s="362"/>
      <c r="G23" s="362"/>
      <c r="H23" s="362"/>
      <c r="I23" s="362"/>
      <c r="J23" s="362"/>
      <c r="K23" s="362"/>
      <c r="L23" s="362"/>
      <c r="M23" s="362"/>
      <c r="N23" s="362"/>
      <c r="O23" s="362"/>
      <c r="P23" s="362"/>
      <c r="Q23" s="363"/>
      <c r="R23" s="355">
        <v>2936291</v>
      </c>
      <c r="S23" s="356"/>
      <c r="T23" s="356"/>
      <c r="U23" s="356"/>
      <c r="V23" s="356"/>
      <c r="W23" s="356"/>
      <c r="X23" s="356"/>
      <c r="Y23" s="357"/>
      <c r="Z23" s="358">
        <v>33.299999999999997</v>
      </c>
      <c r="AA23" s="358"/>
      <c r="AB23" s="358"/>
      <c r="AC23" s="358"/>
      <c r="AD23" s="359">
        <v>2572948</v>
      </c>
      <c r="AE23" s="359"/>
      <c r="AF23" s="359"/>
      <c r="AG23" s="359"/>
      <c r="AH23" s="359"/>
      <c r="AI23" s="359"/>
      <c r="AJ23" s="359"/>
      <c r="AK23" s="359"/>
      <c r="AL23" s="364">
        <v>72.099999999999994</v>
      </c>
      <c r="AM23" s="365"/>
      <c r="AN23" s="365"/>
      <c r="AO23" s="366"/>
      <c r="AP23" s="361" t="s">
        <v>217</v>
      </c>
      <c r="AQ23" s="371"/>
      <c r="AR23" s="371"/>
      <c r="AS23" s="371"/>
      <c r="AT23" s="371"/>
      <c r="AU23" s="371"/>
      <c r="AV23" s="371"/>
      <c r="AW23" s="371"/>
      <c r="AX23" s="371"/>
      <c r="AY23" s="371"/>
      <c r="AZ23" s="371"/>
      <c r="BA23" s="371"/>
      <c r="BB23" s="371"/>
      <c r="BC23" s="371"/>
      <c r="BD23" s="371"/>
      <c r="BE23" s="371"/>
      <c r="BF23" s="372"/>
      <c r="BG23" s="355" t="s">
        <v>65</v>
      </c>
      <c r="BH23" s="356"/>
      <c r="BI23" s="356"/>
      <c r="BJ23" s="356"/>
      <c r="BK23" s="356"/>
      <c r="BL23" s="356"/>
      <c r="BM23" s="356"/>
      <c r="BN23" s="357"/>
      <c r="BO23" s="358" t="s">
        <v>65</v>
      </c>
      <c r="BP23" s="358"/>
      <c r="BQ23" s="358"/>
      <c r="BR23" s="358"/>
      <c r="BS23" s="359" t="s">
        <v>65</v>
      </c>
      <c r="BT23" s="359"/>
      <c r="BU23" s="359"/>
      <c r="BV23" s="359"/>
      <c r="BW23" s="359"/>
      <c r="BX23" s="359"/>
      <c r="BY23" s="359"/>
      <c r="BZ23" s="359"/>
      <c r="CA23" s="359"/>
      <c r="CB23" s="360"/>
      <c r="CD23" s="340" t="s">
        <v>157</v>
      </c>
      <c r="CE23" s="341"/>
      <c r="CF23" s="341"/>
      <c r="CG23" s="341"/>
      <c r="CH23" s="341"/>
      <c r="CI23" s="341"/>
      <c r="CJ23" s="341"/>
      <c r="CK23" s="341"/>
      <c r="CL23" s="341"/>
      <c r="CM23" s="341"/>
      <c r="CN23" s="341"/>
      <c r="CO23" s="341"/>
      <c r="CP23" s="341"/>
      <c r="CQ23" s="342"/>
      <c r="CR23" s="340" t="s">
        <v>218</v>
      </c>
      <c r="CS23" s="341"/>
      <c r="CT23" s="341"/>
      <c r="CU23" s="341"/>
      <c r="CV23" s="341"/>
      <c r="CW23" s="341"/>
      <c r="CX23" s="341"/>
      <c r="CY23" s="342"/>
      <c r="CZ23" s="340" t="s">
        <v>219</v>
      </c>
      <c r="DA23" s="341"/>
      <c r="DB23" s="341"/>
      <c r="DC23" s="342"/>
      <c r="DD23" s="340" t="s">
        <v>220</v>
      </c>
      <c r="DE23" s="341"/>
      <c r="DF23" s="341"/>
      <c r="DG23" s="341"/>
      <c r="DH23" s="341"/>
      <c r="DI23" s="341"/>
      <c r="DJ23" s="341"/>
      <c r="DK23" s="342"/>
      <c r="DL23" s="385" t="s">
        <v>221</v>
      </c>
      <c r="DM23" s="386"/>
      <c r="DN23" s="386"/>
      <c r="DO23" s="386"/>
      <c r="DP23" s="386"/>
      <c r="DQ23" s="386"/>
      <c r="DR23" s="386"/>
      <c r="DS23" s="386"/>
      <c r="DT23" s="386"/>
      <c r="DU23" s="386"/>
      <c r="DV23" s="387"/>
      <c r="DW23" s="340" t="s">
        <v>222</v>
      </c>
      <c r="DX23" s="341"/>
      <c r="DY23" s="341"/>
      <c r="DZ23" s="341"/>
      <c r="EA23" s="341"/>
      <c r="EB23" s="341"/>
      <c r="EC23" s="342"/>
    </row>
    <row r="24" spans="2:133" ht="11.25" customHeight="1" x14ac:dyDescent="0.15">
      <c r="B24" s="361" t="s">
        <v>223</v>
      </c>
      <c r="C24" s="362"/>
      <c r="D24" s="362"/>
      <c r="E24" s="362"/>
      <c r="F24" s="362"/>
      <c r="G24" s="362"/>
      <c r="H24" s="362"/>
      <c r="I24" s="362"/>
      <c r="J24" s="362"/>
      <c r="K24" s="362"/>
      <c r="L24" s="362"/>
      <c r="M24" s="362"/>
      <c r="N24" s="362"/>
      <c r="O24" s="362"/>
      <c r="P24" s="362"/>
      <c r="Q24" s="363"/>
      <c r="R24" s="355">
        <v>2572948</v>
      </c>
      <c r="S24" s="356"/>
      <c r="T24" s="356"/>
      <c r="U24" s="356"/>
      <c r="V24" s="356"/>
      <c r="W24" s="356"/>
      <c r="X24" s="356"/>
      <c r="Y24" s="357"/>
      <c r="Z24" s="358">
        <v>29.2</v>
      </c>
      <c r="AA24" s="358"/>
      <c r="AB24" s="358"/>
      <c r="AC24" s="358"/>
      <c r="AD24" s="359">
        <v>2572948</v>
      </c>
      <c r="AE24" s="359"/>
      <c r="AF24" s="359"/>
      <c r="AG24" s="359"/>
      <c r="AH24" s="359"/>
      <c r="AI24" s="359"/>
      <c r="AJ24" s="359"/>
      <c r="AK24" s="359"/>
      <c r="AL24" s="364">
        <v>72.099999999999994</v>
      </c>
      <c r="AM24" s="365"/>
      <c r="AN24" s="365"/>
      <c r="AO24" s="366"/>
      <c r="AP24" s="361" t="s">
        <v>224</v>
      </c>
      <c r="AQ24" s="371"/>
      <c r="AR24" s="371"/>
      <c r="AS24" s="371"/>
      <c r="AT24" s="371"/>
      <c r="AU24" s="371"/>
      <c r="AV24" s="371"/>
      <c r="AW24" s="371"/>
      <c r="AX24" s="371"/>
      <c r="AY24" s="371"/>
      <c r="AZ24" s="371"/>
      <c r="BA24" s="371"/>
      <c r="BB24" s="371"/>
      <c r="BC24" s="371"/>
      <c r="BD24" s="371"/>
      <c r="BE24" s="371"/>
      <c r="BF24" s="372"/>
      <c r="BG24" s="355" t="s">
        <v>65</v>
      </c>
      <c r="BH24" s="356"/>
      <c r="BI24" s="356"/>
      <c r="BJ24" s="356"/>
      <c r="BK24" s="356"/>
      <c r="BL24" s="356"/>
      <c r="BM24" s="356"/>
      <c r="BN24" s="357"/>
      <c r="BO24" s="358" t="s">
        <v>65</v>
      </c>
      <c r="BP24" s="358"/>
      <c r="BQ24" s="358"/>
      <c r="BR24" s="358"/>
      <c r="BS24" s="359" t="s">
        <v>65</v>
      </c>
      <c r="BT24" s="359"/>
      <c r="BU24" s="359"/>
      <c r="BV24" s="359"/>
      <c r="BW24" s="359"/>
      <c r="BX24" s="359"/>
      <c r="BY24" s="359"/>
      <c r="BZ24" s="359"/>
      <c r="CA24" s="359"/>
      <c r="CB24" s="360"/>
      <c r="CD24" s="344" t="s">
        <v>225</v>
      </c>
      <c r="CE24" s="345"/>
      <c r="CF24" s="345"/>
      <c r="CG24" s="345"/>
      <c r="CH24" s="345"/>
      <c r="CI24" s="345"/>
      <c r="CJ24" s="345"/>
      <c r="CK24" s="345"/>
      <c r="CL24" s="345"/>
      <c r="CM24" s="345"/>
      <c r="CN24" s="345"/>
      <c r="CO24" s="345"/>
      <c r="CP24" s="345"/>
      <c r="CQ24" s="346"/>
      <c r="CR24" s="347">
        <v>2298875</v>
      </c>
      <c r="CS24" s="348"/>
      <c r="CT24" s="348"/>
      <c r="CU24" s="348"/>
      <c r="CV24" s="348"/>
      <c r="CW24" s="348"/>
      <c r="CX24" s="348"/>
      <c r="CY24" s="349"/>
      <c r="CZ24" s="352">
        <v>28.8</v>
      </c>
      <c r="DA24" s="353"/>
      <c r="DB24" s="353"/>
      <c r="DC24" s="367"/>
      <c r="DD24" s="388">
        <v>1643466</v>
      </c>
      <c r="DE24" s="348"/>
      <c r="DF24" s="348"/>
      <c r="DG24" s="348"/>
      <c r="DH24" s="348"/>
      <c r="DI24" s="348"/>
      <c r="DJ24" s="348"/>
      <c r="DK24" s="349"/>
      <c r="DL24" s="388">
        <v>1625900</v>
      </c>
      <c r="DM24" s="348"/>
      <c r="DN24" s="348"/>
      <c r="DO24" s="348"/>
      <c r="DP24" s="348"/>
      <c r="DQ24" s="348"/>
      <c r="DR24" s="348"/>
      <c r="DS24" s="348"/>
      <c r="DT24" s="348"/>
      <c r="DU24" s="348"/>
      <c r="DV24" s="349"/>
      <c r="DW24" s="352">
        <v>44</v>
      </c>
      <c r="DX24" s="353"/>
      <c r="DY24" s="353"/>
      <c r="DZ24" s="353"/>
      <c r="EA24" s="353"/>
      <c r="EB24" s="353"/>
      <c r="EC24" s="354"/>
    </row>
    <row r="25" spans="2:133" ht="11.25" customHeight="1" x14ac:dyDescent="0.15">
      <c r="B25" s="361" t="s">
        <v>226</v>
      </c>
      <c r="C25" s="362"/>
      <c r="D25" s="362"/>
      <c r="E25" s="362"/>
      <c r="F25" s="362"/>
      <c r="G25" s="362"/>
      <c r="H25" s="362"/>
      <c r="I25" s="362"/>
      <c r="J25" s="362"/>
      <c r="K25" s="362"/>
      <c r="L25" s="362"/>
      <c r="M25" s="362"/>
      <c r="N25" s="362"/>
      <c r="O25" s="362"/>
      <c r="P25" s="362"/>
      <c r="Q25" s="363"/>
      <c r="R25" s="355">
        <v>363343</v>
      </c>
      <c r="S25" s="356"/>
      <c r="T25" s="356"/>
      <c r="U25" s="356"/>
      <c r="V25" s="356"/>
      <c r="W25" s="356"/>
      <c r="X25" s="356"/>
      <c r="Y25" s="357"/>
      <c r="Z25" s="358">
        <v>4.0999999999999996</v>
      </c>
      <c r="AA25" s="358"/>
      <c r="AB25" s="358"/>
      <c r="AC25" s="358"/>
      <c r="AD25" s="359" t="s">
        <v>65</v>
      </c>
      <c r="AE25" s="359"/>
      <c r="AF25" s="359"/>
      <c r="AG25" s="359"/>
      <c r="AH25" s="359"/>
      <c r="AI25" s="359"/>
      <c r="AJ25" s="359"/>
      <c r="AK25" s="359"/>
      <c r="AL25" s="364" t="s">
        <v>65</v>
      </c>
      <c r="AM25" s="365"/>
      <c r="AN25" s="365"/>
      <c r="AO25" s="366"/>
      <c r="AP25" s="361" t="s">
        <v>227</v>
      </c>
      <c r="AQ25" s="371"/>
      <c r="AR25" s="371"/>
      <c r="AS25" s="371"/>
      <c r="AT25" s="371"/>
      <c r="AU25" s="371"/>
      <c r="AV25" s="371"/>
      <c r="AW25" s="371"/>
      <c r="AX25" s="371"/>
      <c r="AY25" s="371"/>
      <c r="AZ25" s="371"/>
      <c r="BA25" s="371"/>
      <c r="BB25" s="371"/>
      <c r="BC25" s="371"/>
      <c r="BD25" s="371"/>
      <c r="BE25" s="371"/>
      <c r="BF25" s="372"/>
      <c r="BG25" s="355" t="s">
        <v>65</v>
      </c>
      <c r="BH25" s="356"/>
      <c r="BI25" s="356"/>
      <c r="BJ25" s="356"/>
      <c r="BK25" s="356"/>
      <c r="BL25" s="356"/>
      <c r="BM25" s="356"/>
      <c r="BN25" s="357"/>
      <c r="BO25" s="358" t="s">
        <v>65</v>
      </c>
      <c r="BP25" s="358"/>
      <c r="BQ25" s="358"/>
      <c r="BR25" s="358"/>
      <c r="BS25" s="359" t="s">
        <v>65</v>
      </c>
      <c r="BT25" s="359"/>
      <c r="BU25" s="359"/>
      <c r="BV25" s="359"/>
      <c r="BW25" s="359"/>
      <c r="BX25" s="359"/>
      <c r="BY25" s="359"/>
      <c r="BZ25" s="359"/>
      <c r="CA25" s="359"/>
      <c r="CB25" s="360"/>
      <c r="CD25" s="361" t="s">
        <v>228</v>
      </c>
      <c r="CE25" s="362"/>
      <c r="CF25" s="362"/>
      <c r="CG25" s="362"/>
      <c r="CH25" s="362"/>
      <c r="CI25" s="362"/>
      <c r="CJ25" s="362"/>
      <c r="CK25" s="362"/>
      <c r="CL25" s="362"/>
      <c r="CM25" s="362"/>
      <c r="CN25" s="362"/>
      <c r="CO25" s="362"/>
      <c r="CP25" s="362"/>
      <c r="CQ25" s="363"/>
      <c r="CR25" s="355">
        <v>1072659</v>
      </c>
      <c r="CS25" s="389"/>
      <c r="CT25" s="389"/>
      <c r="CU25" s="389"/>
      <c r="CV25" s="389"/>
      <c r="CW25" s="389"/>
      <c r="CX25" s="389"/>
      <c r="CY25" s="390"/>
      <c r="CZ25" s="364">
        <v>13.4</v>
      </c>
      <c r="DA25" s="391"/>
      <c r="DB25" s="391"/>
      <c r="DC25" s="392"/>
      <c r="DD25" s="368">
        <v>959465</v>
      </c>
      <c r="DE25" s="389"/>
      <c r="DF25" s="389"/>
      <c r="DG25" s="389"/>
      <c r="DH25" s="389"/>
      <c r="DI25" s="389"/>
      <c r="DJ25" s="389"/>
      <c r="DK25" s="390"/>
      <c r="DL25" s="368">
        <v>946299</v>
      </c>
      <c r="DM25" s="389"/>
      <c r="DN25" s="389"/>
      <c r="DO25" s="389"/>
      <c r="DP25" s="389"/>
      <c r="DQ25" s="389"/>
      <c r="DR25" s="389"/>
      <c r="DS25" s="389"/>
      <c r="DT25" s="389"/>
      <c r="DU25" s="389"/>
      <c r="DV25" s="390"/>
      <c r="DW25" s="364">
        <v>25.6</v>
      </c>
      <c r="DX25" s="391"/>
      <c r="DY25" s="391"/>
      <c r="DZ25" s="391"/>
      <c r="EA25" s="391"/>
      <c r="EB25" s="391"/>
      <c r="EC25" s="393"/>
    </row>
    <row r="26" spans="2:133" ht="11.25" customHeight="1" x14ac:dyDescent="0.15">
      <c r="B26" s="361" t="s">
        <v>229</v>
      </c>
      <c r="C26" s="362"/>
      <c r="D26" s="362"/>
      <c r="E26" s="362"/>
      <c r="F26" s="362"/>
      <c r="G26" s="362"/>
      <c r="H26" s="362"/>
      <c r="I26" s="362"/>
      <c r="J26" s="362"/>
      <c r="K26" s="362"/>
      <c r="L26" s="362"/>
      <c r="M26" s="362"/>
      <c r="N26" s="362"/>
      <c r="O26" s="362"/>
      <c r="P26" s="362"/>
      <c r="Q26" s="363"/>
      <c r="R26" s="355" t="s">
        <v>65</v>
      </c>
      <c r="S26" s="356"/>
      <c r="T26" s="356"/>
      <c r="U26" s="356"/>
      <c r="V26" s="356"/>
      <c r="W26" s="356"/>
      <c r="X26" s="356"/>
      <c r="Y26" s="357"/>
      <c r="Z26" s="358" t="s">
        <v>65</v>
      </c>
      <c r="AA26" s="358"/>
      <c r="AB26" s="358"/>
      <c r="AC26" s="358"/>
      <c r="AD26" s="359" t="s">
        <v>65</v>
      </c>
      <c r="AE26" s="359"/>
      <c r="AF26" s="359"/>
      <c r="AG26" s="359"/>
      <c r="AH26" s="359"/>
      <c r="AI26" s="359"/>
      <c r="AJ26" s="359"/>
      <c r="AK26" s="359"/>
      <c r="AL26" s="364" t="s">
        <v>65</v>
      </c>
      <c r="AM26" s="365"/>
      <c r="AN26" s="365"/>
      <c r="AO26" s="366"/>
      <c r="AP26" s="361" t="s">
        <v>230</v>
      </c>
      <c r="AQ26" s="371"/>
      <c r="AR26" s="371"/>
      <c r="AS26" s="371"/>
      <c r="AT26" s="371"/>
      <c r="AU26" s="371"/>
      <c r="AV26" s="371"/>
      <c r="AW26" s="371"/>
      <c r="AX26" s="371"/>
      <c r="AY26" s="371"/>
      <c r="AZ26" s="371"/>
      <c r="BA26" s="371"/>
      <c r="BB26" s="371"/>
      <c r="BC26" s="371"/>
      <c r="BD26" s="371"/>
      <c r="BE26" s="371"/>
      <c r="BF26" s="372"/>
      <c r="BG26" s="355" t="s">
        <v>65</v>
      </c>
      <c r="BH26" s="356"/>
      <c r="BI26" s="356"/>
      <c r="BJ26" s="356"/>
      <c r="BK26" s="356"/>
      <c r="BL26" s="356"/>
      <c r="BM26" s="356"/>
      <c r="BN26" s="357"/>
      <c r="BO26" s="358" t="s">
        <v>65</v>
      </c>
      <c r="BP26" s="358"/>
      <c r="BQ26" s="358"/>
      <c r="BR26" s="358"/>
      <c r="BS26" s="359" t="s">
        <v>65</v>
      </c>
      <c r="BT26" s="359"/>
      <c r="BU26" s="359"/>
      <c r="BV26" s="359"/>
      <c r="BW26" s="359"/>
      <c r="BX26" s="359"/>
      <c r="BY26" s="359"/>
      <c r="BZ26" s="359"/>
      <c r="CA26" s="359"/>
      <c r="CB26" s="360"/>
      <c r="CD26" s="361" t="s">
        <v>231</v>
      </c>
      <c r="CE26" s="362"/>
      <c r="CF26" s="362"/>
      <c r="CG26" s="362"/>
      <c r="CH26" s="362"/>
      <c r="CI26" s="362"/>
      <c r="CJ26" s="362"/>
      <c r="CK26" s="362"/>
      <c r="CL26" s="362"/>
      <c r="CM26" s="362"/>
      <c r="CN26" s="362"/>
      <c r="CO26" s="362"/>
      <c r="CP26" s="362"/>
      <c r="CQ26" s="363"/>
      <c r="CR26" s="355">
        <v>601858</v>
      </c>
      <c r="CS26" s="356"/>
      <c r="CT26" s="356"/>
      <c r="CU26" s="356"/>
      <c r="CV26" s="356"/>
      <c r="CW26" s="356"/>
      <c r="CX26" s="356"/>
      <c r="CY26" s="357"/>
      <c r="CZ26" s="364">
        <v>7.5</v>
      </c>
      <c r="DA26" s="391"/>
      <c r="DB26" s="391"/>
      <c r="DC26" s="392"/>
      <c r="DD26" s="368">
        <v>542489</v>
      </c>
      <c r="DE26" s="356"/>
      <c r="DF26" s="356"/>
      <c r="DG26" s="356"/>
      <c r="DH26" s="356"/>
      <c r="DI26" s="356"/>
      <c r="DJ26" s="356"/>
      <c r="DK26" s="357"/>
      <c r="DL26" s="368" t="s">
        <v>65</v>
      </c>
      <c r="DM26" s="356"/>
      <c r="DN26" s="356"/>
      <c r="DO26" s="356"/>
      <c r="DP26" s="356"/>
      <c r="DQ26" s="356"/>
      <c r="DR26" s="356"/>
      <c r="DS26" s="356"/>
      <c r="DT26" s="356"/>
      <c r="DU26" s="356"/>
      <c r="DV26" s="357"/>
      <c r="DW26" s="364" t="s">
        <v>65</v>
      </c>
      <c r="DX26" s="391"/>
      <c r="DY26" s="391"/>
      <c r="DZ26" s="391"/>
      <c r="EA26" s="391"/>
      <c r="EB26" s="391"/>
      <c r="EC26" s="393"/>
    </row>
    <row r="27" spans="2:133" ht="11.25" customHeight="1" x14ac:dyDescent="0.15">
      <c r="B27" s="361" t="s">
        <v>232</v>
      </c>
      <c r="C27" s="362"/>
      <c r="D27" s="362"/>
      <c r="E27" s="362"/>
      <c r="F27" s="362"/>
      <c r="G27" s="362"/>
      <c r="H27" s="362"/>
      <c r="I27" s="362"/>
      <c r="J27" s="362"/>
      <c r="K27" s="362"/>
      <c r="L27" s="362"/>
      <c r="M27" s="362"/>
      <c r="N27" s="362"/>
      <c r="O27" s="362"/>
      <c r="P27" s="362"/>
      <c r="Q27" s="363"/>
      <c r="R27" s="355">
        <v>3919354</v>
      </c>
      <c r="S27" s="356"/>
      <c r="T27" s="356"/>
      <c r="U27" s="356"/>
      <c r="V27" s="356"/>
      <c r="W27" s="356"/>
      <c r="X27" s="356"/>
      <c r="Y27" s="357"/>
      <c r="Z27" s="358">
        <v>44.4</v>
      </c>
      <c r="AA27" s="358"/>
      <c r="AB27" s="358"/>
      <c r="AC27" s="358"/>
      <c r="AD27" s="359">
        <v>3556011</v>
      </c>
      <c r="AE27" s="359"/>
      <c r="AF27" s="359"/>
      <c r="AG27" s="359"/>
      <c r="AH27" s="359"/>
      <c r="AI27" s="359"/>
      <c r="AJ27" s="359"/>
      <c r="AK27" s="359"/>
      <c r="AL27" s="364">
        <v>99.599998474121094</v>
      </c>
      <c r="AM27" s="365"/>
      <c r="AN27" s="365"/>
      <c r="AO27" s="366"/>
      <c r="AP27" s="361" t="s">
        <v>233</v>
      </c>
      <c r="AQ27" s="362"/>
      <c r="AR27" s="362"/>
      <c r="AS27" s="362"/>
      <c r="AT27" s="362"/>
      <c r="AU27" s="362"/>
      <c r="AV27" s="362"/>
      <c r="AW27" s="362"/>
      <c r="AX27" s="362"/>
      <c r="AY27" s="362"/>
      <c r="AZ27" s="362"/>
      <c r="BA27" s="362"/>
      <c r="BB27" s="362"/>
      <c r="BC27" s="362"/>
      <c r="BD27" s="362"/>
      <c r="BE27" s="362"/>
      <c r="BF27" s="363"/>
      <c r="BG27" s="355">
        <v>667137</v>
      </c>
      <c r="BH27" s="356"/>
      <c r="BI27" s="356"/>
      <c r="BJ27" s="356"/>
      <c r="BK27" s="356"/>
      <c r="BL27" s="356"/>
      <c r="BM27" s="356"/>
      <c r="BN27" s="357"/>
      <c r="BO27" s="358">
        <v>100</v>
      </c>
      <c r="BP27" s="358"/>
      <c r="BQ27" s="358"/>
      <c r="BR27" s="358"/>
      <c r="BS27" s="359" t="s">
        <v>65</v>
      </c>
      <c r="BT27" s="359"/>
      <c r="BU27" s="359"/>
      <c r="BV27" s="359"/>
      <c r="BW27" s="359"/>
      <c r="BX27" s="359"/>
      <c r="BY27" s="359"/>
      <c r="BZ27" s="359"/>
      <c r="CA27" s="359"/>
      <c r="CB27" s="360"/>
      <c r="CD27" s="361" t="s">
        <v>234</v>
      </c>
      <c r="CE27" s="362"/>
      <c r="CF27" s="362"/>
      <c r="CG27" s="362"/>
      <c r="CH27" s="362"/>
      <c r="CI27" s="362"/>
      <c r="CJ27" s="362"/>
      <c r="CK27" s="362"/>
      <c r="CL27" s="362"/>
      <c r="CM27" s="362"/>
      <c r="CN27" s="362"/>
      <c r="CO27" s="362"/>
      <c r="CP27" s="362"/>
      <c r="CQ27" s="363"/>
      <c r="CR27" s="355">
        <v>674681</v>
      </c>
      <c r="CS27" s="389"/>
      <c r="CT27" s="389"/>
      <c r="CU27" s="389"/>
      <c r="CV27" s="389"/>
      <c r="CW27" s="389"/>
      <c r="CX27" s="389"/>
      <c r="CY27" s="390"/>
      <c r="CZ27" s="364">
        <v>8.5</v>
      </c>
      <c r="DA27" s="391"/>
      <c r="DB27" s="391"/>
      <c r="DC27" s="392"/>
      <c r="DD27" s="368">
        <v>149530</v>
      </c>
      <c r="DE27" s="389"/>
      <c r="DF27" s="389"/>
      <c r="DG27" s="389"/>
      <c r="DH27" s="389"/>
      <c r="DI27" s="389"/>
      <c r="DJ27" s="389"/>
      <c r="DK27" s="390"/>
      <c r="DL27" s="368">
        <v>145130</v>
      </c>
      <c r="DM27" s="389"/>
      <c r="DN27" s="389"/>
      <c r="DO27" s="389"/>
      <c r="DP27" s="389"/>
      <c r="DQ27" s="389"/>
      <c r="DR27" s="389"/>
      <c r="DS27" s="389"/>
      <c r="DT27" s="389"/>
      <c r="DU27" s="389"/>
      <c r="DV27" s="390"/>
      <c r="DW27" s="364">
        <v>3.9</v>
      </c>
      <c r="DX27" s="391"/>
      <c r="DY27" s="391"/>
      <c r="DZ27" s="391"/>
      <c r="EA27" s="391"/>
      <c r="EB27" s="391"/>
      <c r="EC27" s="393"/>
    </row>
    <row r="28" spans="2:133" ht="11.25" customHeight="1" x14ac:dyDescent="0.15">
      <c r="B28" s="361" t="s">
        <v>235</v>
      </c>
      <c r="C28" s="362"/>
      <c r="D28" s="362"/>
      <c r="E28" s="362"/>
      <c r="F28" s="362"/>
      <c r="G28" s="362"/>
      <c r="H28" s="362"/>
      <c r="I28" s="362"/>
      <c r="J28" s="362"/>
      <c r="K28" s="362"/>
      <c r="L28" s="362"/>
      <c r="M28" s="362"/>
      <c r="N28" s="362"/>
      <c r="O28" s="362"/>
      <c r="P28" s="362"/>
      <c r="Q28" s="363"/>
      <c r="R28" s="355">
        <v>777</v>
      </c>
      <c r="S28" s="356"/>
      <c r="T28" s="356"/>
      <c r="U28" s="356"/>
      <c r="V28" s="356"/>
      <c r="W28" s="356"/>
      <c r="X28" s="356"/>
      <c r="Y28" s="357"/>
      <c r="Z28" s="358">
        <v>0</v>
      </c>
      <c r="AA28" s="358"/>
      <c r="AB28" s="358"/>
      <c r="AC28" s="358"/>
      <c r="AD28" s="359">
        <v>777</v>
      </c>
      <c r="AE28" s="359"/>
      <c r="AF28" s="359"/>
      <c r="AG28" s="359"/>
      <c r="AH28" s="359"/>
      <c r="AI28" s="359"/>
      <c r="AJ28" s="359"/>
      <c r="AK28" s="359"/>
      <c r="AL28" s="364">
        <v>0</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236</v>
      </c>
      <c r="CE28" s="362"/>
      <c r="CF28" s="362"/>
      <c r="CG28" s="362"/>
      <c r="CH28" s="362"/>
      <c r="CI28" s="362"/>
      <c r="CJ28" s="362"/>
      <c r="CK28" s="362"/>
      <c r="CL28" s="362"/>
      <c r="CM28" s="362"/>
      <c r="CN28" s="362"/>
      <c r="CO28" s="362"/>
      <c r="CP28" s="362"/>
      <c r="CQ28" s="363"/>
      <c r="CR28" s="355">
        <v>551535</v>
      </c>
      <c r="CS28" s="356"/>
      <c r="CT28" s="356"/>
      <c r="CU28" s="356"/>
      <c r="CV28" s="356"/>
      <c r="CW28" s="356"/>
      <c r="CX28" s="356"/>
      <c r="CY28" s="357"/>
      <c r="CZ28" s="364">
        <v>6.9</v>
      </c>
      <c r="DA28" s="391"/>
      <c r="DB28" s="391"/>
      <c r="DC28" s="392"/>
      <c r="DD28" s="368">
        <v>534471</v>
      </c>
      <c r="DE28" s="356"/>
      <c r="DF28" s="356"/>
      <c r="DG28" s="356"/>
      <c r="DH28" s="356"/>
      <c r="DI28" s="356"/>
      <c r="DJ28" s="356"/>
      <c r="DK28" s="357"/>
      <c r="DL28" s="368">
        <v>534471</v>
      </c>
      <c r="DM28" s="356"/>
      <c r="DN28" s="356"/>
      <c r="DO28" s="356"/>
      <c r="DP28" s="356"/>
      <c r="DQ28" s="356"/>
      <c r="DR28" s="356"/>
      <c r="DS28" s="356"/>
      <c r="DT28" s="356"/>
      <c r="DU28" s="356"/>
      <c r="DV28" s="357"/>
      <c r="DW28" s="364">
        <v>14.5</v>
      </c>
      <c r="DX28" s="391"/>
      <c r="DY28" s="391"/>
      <c r="DZ28" s="391"/>
      <c r="EA28" s="391"/>
      <c r="EB28" s="391"/>
      <c r="EC28" s="393"/>
    </row>
    <row r="29" spans="2:133" ht="11.25" customHeight="1" x14ac:dyDescent="0.15">
      <c r="B29" s="361" t="s">
        <v>237</v>
      </c>
      <c r="C29" s="362"/>
      <c r="D29" s="362"/>
      <c r="E29" s="362"/>
      <c r="F29" s="362"/>
      <c r="G29" s="362"/>
      <c r="H29" s="362"/>
      <c r="I29" s="362"/>
      <c r="J29" s="362"/>
      <c r="K29" s="362"/>
      <c r="L29" s="362"/>
      <c r="M29" s="362"/>
      <c r="N29" s="362"/>
      <c r="O29" s="362"/>
      <c r="P29" s="362"/>
      <c r="Q29" s="363"/>
      <c r="R29" s="355">
        <v>22217</v>
      </c>
      <c r="S29" s="356"/>
      <c r="T29" s="356"/>
      <c r="U29" s="356"/>
      <c r="V29" s="356"/>
      <c r="W29" s="356"/>
      <c r="X29" s="356"/>
      <c r="Y29" s="357"/>
      <c r="Z29" s="358">
        <v>0.3</v>
      </c>
      <c r="AA29" s="358"/>
      <c r="AB29" s="358"/>
      <c r="AC29" s="358"/>
      <c r="AD29" s="359" t="s">
        <v>65</v>
      </c>
      <c r="AE29" s="359"/>
      <c r="AF29" s="359"/>
      <c r="AG29" s="359"/>
      <c r="AH29" s="359"/>
      <c r="AI29" s="359"/>
      <c r="AJ29" s="359"/>
      <c r="AK29" s="359"/>
      <c r="AL29" s="364" t="s">
        <v>65</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4" t="s">
        <v>238</v>
      </c>
      <c r="CE29" s="395"/>
      <c r="CF29" s="361" t="s">
        <v>239</v>
      </c>
      <c r="CG29" s="362"/>
      <c r="CH29" s="362"/>
      <c r="CI29" s="362"/>
      <c r="CJ29" s="362"/>
      <c r="CK29" s="362"/>
      <c r="CL29" s="362"/>
      <c r="CM29" s="362"/>
      <c r="CN29" s="362"/>
      <c r="CO29" s="362"/>
      <c r="CP29" s="362"/>
      <c r="CQ29" s="363"/>
      <c r="CR29" s="355">
        <v>551274</v>
      </c>
      <c r="CS29" s="389"/>
      <c r="CT29" s="389"/>
      <c r="CU29" s="389"/>
      <c r="CV29" s="389"/>
      <c r="CW29" s="389"/>
      <c r="CX29" s="389"/>
      <c r="CY29" s="390"/>
      <c r="CZ29" s="364">
        <v>6.9</v>
      </c>
      <c r="DA29" s="391"/>
      <c r="DB29" s="391"/>
      <c r="DC29" s="392"/>
      <c r="DD29" s="368">
        <v>534210</v>
      </c>
      <c r="DE29" s="389"/>
      <c r="DF29" s="389"/>
      <c r="DG29" s="389"/>
      <c r="DH29" s="389"/>
      <c r="DI29" s="389"/>
      <c r="DJ29" s="389"/>
      <c r="DK29" s="390"/>
      <c r="DL29" s="368">
        <v>534210</v>
      </c>
      <c r="DM29" s="389"/>
      <c r="DN29" s="389"/>
      <c r="DO29" s="389"/>
      <c r="DP29" s="389"/>
      <c r="DQ29" s="389"/>
      <c r="DR29" s="389"/>
      <c r="DS29" s="389"/>
      <c r="DT29" s="389"/>
      <c r="DU29" s="389"/>
      <c r="DV29" s="390"/>
      <c r="DW29" s="364">
        <v>14.5</v>
      </c>
      <c r="DX29" s="391"/>
      <c r="DY29" s="391"/>
      <c r="DZ29" s="391"/>
      <c r="EA29" s="391"/>
      <c r="EB29" s="391"/>
      <c r="EC29" s="393"/>
    </row>
    <row r="30" spans="2:133" ht="11.25" customHeight="1" x14ac:dyDescent="0.15">
      <c r="B30" s="361" t="s">
        <v>240</v>
      </c>
      <c r="C30" s="362"/>
      <c r="D30" s="362"/>
      <c r="E30" s="362"/>
      <c r="F30" s="362"/>
      <c r="G30" s="362"/>
      <c r="H30" s="362"/>
      <c r="I30" s="362"/>
      <c r="J30" s="362"/>
      <c r="K30" s="362"/>
      <c r="L30" s="362"/>
      <c r="M30" s="362"/>
      <c r="N30" s="362"/>
      <c r="O30" s="362"/>
      <c r="P30" s="362"/>
      <c r="Q30" s="363"/>
      <c r="R30" s="355">
        <v>143649</v>
      </c>
      <c r="S30" s="356"/>
      <c r="T30" s="356"/>
      <c r="U30" s="356"/>
      <c r="V30" s="356"/>
      <c r="W30" s="356"/>
      <c r="X30" s="356"/>
      <c r="Y30" s="357"/>
      <c r="Z30" s="358">
        <v>1.6</v>
      </c>
      <c r="AA30" s="358"/>
      <c r="AB30" s="358"/>
      <c r="AC30" s="358"/>
      <c r="AD30" s="359">
        <v>3576</v>
      </c>
      <c r="AE30" s="359"/>
      <c r="AF30" s="359"/>
      <c r="AG30" s="359"/>
      <c r="AH30" s="359"/>
      <c r="AI30" s="359"/>
      <c r="AJ30" s="359"/>
      <c r="AK30" s="359"/>
      <c r="AL30" s="364">
        <v>0.1</v>
      </c>
      <c r="AM30" s="365"/>
      <c r="AN30" s="365"/>
      <c r="AO30" s="366"/>
      <c r="AP30" s="340" t="s">
        <v>157</v>
      </c>
      <c r="AQ30" s="341"/>
      <c r="AR30" s="341"/>
      <c r="AS30" s="341"/>
      <c r="AT30" s="341"/>
      <c r="AU30" s="341"/>
      <c r="AV30" s="341"/>
      <c r="AW30" s="341"/>
      <c r="AX30" s="341"/>
      <c r="AY30" s="341"/>
      <c r="AZ30" s="341"/>
      <c r="BA30" s="341"/>
      <c r="BB30" s="341"/>
      <c r="BC30" s="341"/>
      <c r="BD30" s="341"/>
      <c r="BE30" s="341"/>
      <c r="BF30" s="342"/>
      <c r="BG30" s="340" t="s">
        <v>241</v>
      </c>
      <c r="BH30" s="396"/>
      <c r="BI30" s="396"/>
      <c r="BJ30" s="396"/>
      <c r="BK30" s="396"/>
      <c r="BL30" s="396"/>
      <c r="BM30" s="396"/>
      <c r="BN30" s="396"/>
      <c r="BO30" s="396"/>
      <c r="BP30" s="396"/>
      <c r="BQ30" s="397"/>
      <c r="BR30" s="340" t="s">
        <v>242</v>
      </c>
      <c r="BS30" s="396"/>
      <c r="BT30" s="396"/>
      <c r="BU30" s="396"/>
      <c r="BV30" s="396"/>
      <c r="BW30" s="396"/>
      <c r="BX30" s="396"/>
      <c r="BY30" s="396"/>
      <c r="BZ30" s="396"/>
      <c r="CA30" s="396"/>
      <c r="CB30" s="397"/>
      <c r="CD30" s="398"/>
      <c r="CE30" s="399"/>
      <c r="CF30" s="361" t="s">
        <v>243</v>
      </c>
      <c r="CG30" s="362"/>
      <c r="CH30" s="362"/>
      <c r="CI30" s="362"/>
      <c r="CJ30" s="362"/>
      <c r="CK30" s="362"/>
      <c r="CL30" s="362"/>
      <c r="CM30" s="362"/>
      <c r="CN30" s="362"/>
      <c r="CO30" s="362"/>
      <c r="CP30" s="362"/>
      <c r="CQ30" s="363"/>
      <c r="CR30" s="355">
        <v>538245</v>
      </c>
      <c r="CS30" s="356"/>
      <c r="CT30" s="356"/>
      <c r="CU30" s="356"/>
      <c r="CV30" s="356"/>
      <c r="CW30" s="356"/>
      <c r="CX30" s="356"/>
      <c r="CY30" s="357"/>
      <c r="CZ30" s="364">
        <v>6.7</v>
      </c>
      <c r="DA30" s="391"/>
      <c r="DB30" s="391"/>
      <c r="DC30" s="392"/>
      <c r="DD30" s="368">
        <v>522059</v>
      </c>
      <c r="DE30" s="356"/>
      <c r="DF30" s="356"/>
      <c r="DG30" s="356"/>
      <c r="DH30" s="356"/>
      <c r="DI30" s="356"/>
      <c r="DJ30" s="356"/>
      <c r="DK30" s="357"/>
      <c r="DL30" s="368">
        <v>522059</v>
      </c>
      <c r="DM30" s="356"/>
      <c r="DN30" s="356"/>
      <c r="DO30" s="356"/>
      <c r="DP30" s="356"/>
      <c r="DQ30" s="356"/>
      <c r="DR30" s="356"/>
      <c r="DS30" s="356"/>
      <c r="DT30" s="356"/>
      <c r="DU30" s="356"/>
      <c r="DV30" s="357"/>
      <c r="DW30" s="364">
        <v>14.1</v>
      </c>
      <c r="DX30" s="391"/>
      <c r="DY30" s="391"/>
      <c r="DZ30" s="391"/>
      <c r="EA30" s="391"/>
      <c r="EB30" s="391"/>
      <c r="EC30" s="393"/>
    </row>
    <row r="31" spans="2:133" ht="11.25" customHeight="1" x14ac:dyDescent="0.15">
      <c r="B31" s="361" t="s">
        <v>244</v>
      </c>
      <c r="C31" s="362"/>
      <c r="D31" s="362"/>
      <c r="E31" s="362"/>
      <c r="F31" s="362"/>
      <c r="G31" s="362"/>
      <c r="H31" s="362"/>
      <c r="I31" s="362"/>
      <c r="J31" s="362"/>
      <c r="K31" s="362"/>
      <c r="L31" s="362"/>
      <c r="M31" s="362"/>
      <c r="N31" s="362"/>
      <c r="O31" s="362"/>
      <c r="P31" s="362"/>
      <c r="Q31" s="363"/>
      <c r="R31" s="355">
        <v>4543</v>
      </c>
      <c r="S31" s="356"/>
      <c r="T31" s="356"/>
      <c r="U31" s="356"/>
      <c r="V31" s="356"/>
      <c r="W31" s="356"/>
      <c r="X31" s="356"/>
      <c r="Y31" s="357"/>
      <c r="Z31" s="358">
        <v>0.1</v>
      </c>
      <c r="AA31" s="358"/>
      <c r="AB31" s="358"/>
      <c r="AC31" s="358"/>
      <c r="AD31" s="359" t="s">
        <v>65</v>
      </c>
      <c r="AE31" s="359"/>
      <c r="AF31" s="359"/>
      <c r="AG31" s="359"/>
      <c r="AH31" s="359"/>
      <c r="AI31" s="359"/>
      <c r="AJ31" s="359"/>
      <c r="AK31" s="359"/>
      <c r="AL31" s="364" t="s">
        <v>65</v>
      </c>
      <c r="AM31" s="365"/>
      <c r="AN31" s="365"/>
      <c r="AO31" s="366"/>
      <c r="AP31" s="400" t="s">
        <v>245</v>
      </c>
      <c r="AQ31" s="401"/>
      <c r="AR31" s="401"/>
      <c r="AS31" s="401"/>
      <c r="AT31" s="402" t="s">
        <v>246</v>
      </c>
      <c r="AU31" s="403"/>
      <c r="AV31" s="403"/>
      <c r="AW31" s="403"/>
      <c r="AX31" s="344" t="s">
        <v>122</v>
      </c>
      <c r="AY31" s="345"/>
      <c r="AZ31" s="345"/>
      <c r="BA31" s="345"/>
      <c r="BB31" s="345"/>
      <c r="BC31" s="345"/>
      <c r="BD31" s="345"/>
      <c r="BE31" s="345"/>
      <c r="BF31" s="346"/>
      <c r="BG31" s="404">
        <v>99.2</v>
      </c>
      <c r="BH31" s="405"/>
      <c r="BI31" s="405"/>
      <c r="BJ31" s="405"/>
      <c r="BK31" s="405"/>
      <c r="BL31" s="405"/>
      <c r="BM31" s="353">
        <v>97.6</v>
      </c>
      <c r="BN31" s="405"/>
      <c r="BO31" s="405"/>
      <c r="BP31" s="405"/>
      <c r="BQ31" s="406"/>
      <c r="BR31" s="404">
        <v>98.9</v>
      </c>
      <c r="BS31" s="405"/>
      <c r="BT31" s="405"/>
      <c r="BU31" s="405"/>
      <c r="BV31" s="405"/>
      <c r="BW31" s="405"/>
      <c r="BX31" s="353">
        <v>97.5</v>
      </c>
      <c r="BY31" s="405"/>
      <c r="BZ31" s="405"/>
      <c r="CA31" s="405"/>
      <c r="CB31" s="406"/>
      <c r="CD31" s="398"/>
      <c r="CE31" s="399"/>
      <c r="CF31" s="361" t="s">
        <v>247</v>
      </c>
      <c r="CG31" s="362"/>
      <c r="CH31" s="362"/>
      <c r="CI31" s="362"/>
      <c r="CJ31" s="362"/>
      <c r="CK31" s="362"/>
      <c r="CL31" s="362"/>
      <c r="CM31" s="362"/>
      <c r="CN31" s="362"/>
      <c r="CO31" s="362"/>
      <c r="CP31" s="362"/>
      <c r="CQ31" s="363"/>
      <c r="CR31" s="355">
        <v>13029</v>
      </c>
      <c r="CS31" s="389"/>
      <c r="CT31" s="389"/>
      <c r="CU31" s="389"/>
      <c r="CV31" s="389"/>
      <c r="CW31" s="389"/>
      <c r="CX31" s="389"/>
      <c r="CY31" s="390"/>
      <c r="CZ31" s="364">
        <v>0.2</v>
      </c>
      <c r="DA31" s="391"/>
      <c r="DB31" s="391"/>
      <c r="DC31" s="392"/>
      <c r="DD31" s="368">
        <v>12151</v>
      </c>
      <c r="DE31" s="389"/>
      <c r="DF31" s="389"/>
      <c r="DG31" s="389"/>
      <c r="DH31" s="389"/>
      <c r="DI31" s="389"/>
      <c r="DJ31" s="389"/>
      <c r="DK31" s="390"/>
      <c r="DL31" s="368">
        <v>12151</v>
      </c>
      <c r="DM31" s="389"/>
      <c r="DN31" s="389"/>
      <c r="DO31" s="389"/>
      <c r="DP31" s="389"/>
      <c r="DQ31" s="389"/>
      <c r="DR31" s="389"/>
      <c r="DS31" s="389"/>
      <c r="DT31" s="389"/>
      <c r="DU31" s="389"/>
      <c r="DV31" s="390"/>
      <c r="DW31" s="364">
        <v>0.3</v>
      </c>
      <c r="DX31" s="391"/>
      <c r="DY31" s="391"/>
      <c r="DZ31" s="391"/>
      <c r="EA31" s="391"/>
      <c r="EB31" s="391"/>
      <c r="EC31" s="393"/>
    </row>
    <row r="32" spans="2:133" ht="11.25" customHeight="1" x14ac:dyDescent="0.15">
      <c r="B32" s="361" t="s">
        <v>248</v>
      </c>
      <c r="C32" s="362"/>
      <c r="D32" s="362"/>
      <c r="E32" s="362"/>
      <c r="F32" s="362"/>
      <c r="G32" s="362"/>
      <c r="H32" s="362"/>
      <c r="I32" s="362"/>
      <c r="J32" s="362"/>
      <c r="K32" s="362"/>
      <c r="L32" s="362"/>
      <c r="M32" s="362"/>
      <c r="N32" s="362"/>
      <c r="O32" s="362"/>
      <c r="P32" s="362"/>
      <c r="Q32" s="363"/>
      <c r="R32" s="355">
        <v>2019542</v>
      </c>
      <c r="S32" s="356"/>
      <c r="T32" s="356"/>
      <c r="U32" s="356"/>
      <c r="V32" s="356"/>
      <c r="W32" s="356"/>
      <c r="X32" s="356"/>
      <c r="Y32" s="357"/>
      <c r="Z32" s="358">
        <v>22.9</v>
      </c>
      <c r="AA32" s="358"/>
      <c r="AB32" s="358"/>
      <c r="AC32" s="358"/>
      <c r="AD32" s="359" t="s">
        <v>65</v>
      </c>
      <c r="AE32" s="359"/>
      <c r="AF32" s="359"/>
      <c r="AG32" s="359"/>
      <c r="AH32" s="359"/>
      <c r="AI32" s="359"/>
      <c r="AJ32" s="359"/>
      <c r="AK32" s="359"/>
      <c r="AL32" s="364" t="s">
        <v>65</v>
      </c>
      <c r="AM32" s="365"/>
      <c r="AN32" s="365"/>
      <c r="AO32" s="366"/>
      <c r="AP32" s="407"/>
      <c r="AQ32" s="408"/>
      <c r="AR32" s="408"/>
      <c r="AS32" s="408"/>
      <c r="AT32" s="409"/>
      <c r="AU32" s="336" t="s">
        <v>249</v>
      </c>
      <c r="AX32" s="361" t="s">
        <v>250</v>
      </c>
      <c r="AY32" s="362"/>
      <c r="AZ32" s="362"/>
      <c r="BA32" s="362"/>
      <c r="BB32" s="362"/>
      <c r="BC32" s="362"/>
      <c r="BD32" s="362"/>
      <c r="BE32" s="362"/>
      <c r="BF32" s="363"/>
      <c r="BG32" s="410">
        <v>99.2</v>
      </c>
      <c r="BH32" s="389"/>
      <c r="BI32" s="389"/>
      <c r="BJ32" s="389"/>
      <c r="BK32" s="389"/>
      <c r="BL32" s="389"/>
      <c r="BM32" s="365">
        <v>97.5</v>
      </c>
      <c r="BN32" s="389"/>
      <c r="BO32" s="389"/>
      <c r="BP32" s="389"/>
      <c r="BQ32" s="411"/>
      <c r="BR32" s="410">
        <v>99.2</v>
      </c>
      <c r="BS32" s="389"/>
      <c r="BT32" s="389"/>
      <c r="BU32" s="389"/>
      <c r="BV32" s="389"/>
      <c r="BW32" s="389"/>
      <c r="BX32" s="365">
        <v>97.7</v>
      </c>
      <c r="BY32" s="389"/>
      <c r="BZ32" s="389"/>
      <c r="CA32" s="389"/>
      <c r="CB32" s="411"/>
      <c r="CD32" s="412"/>
      <c r="CE32" s="413"/>
      <c r="CF32" s="361" t="s">
        <v>251</v>
      </c>
      <c r="CG32" s="362"/>
      <c r="CH32" s="362"/>
      <c r="CI32" s="362"/>
      <c r="CJ32" s="362"/>
      <c r="CK32" s="362"/>
      <c r="CL32" s="362"/>
      <c r="CM32" s="362"/>
      <c r="CN32" s="362"/>
      <c r="CO32" s="362"/>
      <c r="CP32" s="362"/>
      <c r="CQ32" s="363"/>
      <c r="CR32" s="355">
        <v>261</v>
      </c>
      <c r="CS32" s="356"/>
      <c r="CT32" s="356"/>
      <c r="CU32" s="356"/>
      <c r="CV32" s="356"/>
      <c r="CW32" s="356"/>
      <c r="CX32" s="356"/>
      <c r="CY32" s="357"/>
      <c r="CZ32" s="364">
        <v>0</v>
      </c>
      <c r="DA32" s="391"/>
      <c r="DB32" s="391"/>
      <c r="DC32" s="392"/>
      <c r="DD32" s="368">
        <v>261</v>
      </c>
      <c r="DE32" s="356"/>
      <c r="DF32" s="356"/>
      <c r="DG32" s="356"/>
      <c r="DH32" s="356"/>
      <c r="DI32" s="356"/>
      <c r="DJ32" s="356"/>
      <c r="DK32" s="357"/>
      <c r="DL32" s="368">
        <v>261</v>
      </c>
      <c r="DM32" s="356"/>
      <c r="DN32" s="356"/>
      <c r="DO32" s="356"/>
      <c r="DP32" s="356"/>
      <c r="DQ32" s="356"/>
      <c r="DR32" s="356"/>
      <c r="DS32" s="356"/>
      <c r="DT32" s="356"/>
      <c r="DU32" s="356"/>
      <c r="DV32" s="357"/>
      <c r="DW32" s="364">
        <v>0</v>
      </c>
      <c r="DX32" s="391"/>
      <c r="DY32" s="391"/>
      <c r="DZ32" s="391"/>
      <c r="EA32" s="391"/>
      <c r="EB32" s="391"/>
      <c r="EC32" s="393"/>
    </row>
    <row r="33" spans="2:133" ht="11.25" customHeight="1" x14ac:dyDescent="0.15">
      <c r="B33" s="382" t="s">
        <v>252</v>
      </c>
      <c r="C33" s="383"/>
      <c r="D33" s="383"/>
      <c r="E33" s="383"/>
      <c r="F33" s="383"/>
      <c r="G33" s="383"/>
      <c r="H33" s="383"/>
      <c r="I33" s="383"/>
      <c r="J33" s="383"/>
      <c r="K33" s="383"/>
      <c r="L33" s="383"/>
      <c r="M33" s="383"/>
      <c r="N33" s="383"/>
      <c r="O33" s="383"/>
      <c r="P33" s="383"/>
      <c r="Q33" s="384"/>
      <c r="R33" s="355" t="s">
        <v>65</v>
      </c>
      <c r="S33" s="356"/>
      <c r="T33" s="356"/>
      <c r="U33" s="356"/>
      <c r="V33" s="356"/>
      <c r="W33" s="356"/>
      <c r="X33" s="356"/>
      <c r="Y33" s="357"/>
      <c r="Z33" s="358" t="s">
        <v>65</v>
      </c>
      <c r="AA33" s="358"/>
      <c r="AB33" s="358"/>
      <c r="AC33" s="358"/>
      <c r="AD33" s="359" t="s">
        <v>65</v>
      </c>
      <c r="AE33" s="359"/>
      <c r="AF33" s="359"/>
      <c r="AG33" s="359"/>
      <c r="AH33" s="359"/>
      <c r="AI33" s="359"/>
      <c r="AJ33" s="359"/>
      <c r="AK33" s="359"/>
      <c r="AL33" s="364" t="s">
        <v>65</v>
      </c>
      <c r="AM33" s="365"/>
      <c r="AN33" s="365"/>
      <c r="AO33" s="366"/>
      <c r="AP33" s="414"/>
      <c r="AQ33" s="415"/>
      <c r="AR33" s="415"/>
      <c r="AS33" s="415"/>
      <c r="AT33" s="416"/>
      <c r="AU33" s="417"/>
      <c r="AV33" s="417"/>
      <c r="AW33" s="417"/>
      <c r="AX33" s="373" t="s">
        <v>253</v>
      </c>
      <c r="AY33" s="374"/>
      <c r="AZ33" s="374"/>
      <c r="BA33" s="374"/>
      <c r="BB33" s="374"/>
      <c r="BC33" s="374"/>
      <c r="BD33" s="374"/>
      <c r="BE33" s="374"/>
      <c r="BF33" s="375"/>
      <c r="BG33" s="418">
        <v>99.1</v>
      </c>
      <c r="BH33" s="419"/>
      <c r="BI33" s="419"/>
      <c r="BJ33" s="419"/>
      <c r="BK33" s="419"/>
      <c r="BL33" s="419"/>
      <c r="BM33" s="420">
        <v>97</v>
      </c>
      <c r="BN33" s="419"/>
      <c r="BO33" s="419"/>
      <c r="BP33" s="419"/>
      <c r="BQ33" s="421"/>
      <c r="BR33" s="418">
        <v>98.5</v>
      </c>
      <c r="BS33" s="419"/>
      <c r="BT33" s="419"/>
      <c r="BU33" s="419"/>
      <c r="BV33" s="419"/>
      <c r="BW33" s="419"/>
      <c r="BX33" s="420">
        <v>96.8</v>
      </c>
      <c r="BY33" s="419"/>
      <c r="BZ33" s="419"/>
      <c r="CA33" s="419"/>
      <c r="CB33" s="421"/>
      <c r="CD33" s="361" t="s">
        <v>254</v>
      </c>
      <c r="CE33" s="362"/>
      <c r="CF33" s="362"/>
      <c r="CG33" s="362"/>
      <c r="CH33" s="362"/>
      <c r="CI33" s="362"/>
      <c r="CJ33" s="362"/>
      <c r="CK33" s="362"/>
      <c r="CL33" s="362"/>
      <c r="CM33" s="362"/>
      <c r="CN33" s="362"/>
      <c r="CO33" s="362"/>
      <c r="CP33" s="362"/>
      <c r="CQ33" s="363"/>
      <c r="CR33" s="355">
        <v>3199144</v>
      </c>
      <c r="CS33" s="389"/>
      <c r="CT33" s="389"/>
      <c r="CU33" s="389"/>
      <c r="CV33" s="389"/>
      <c r="CW33" s="389"/>
      <c r="CX33" s="389"/>
      <c r="CY33" s="390"/>
      <c r="CZ33" s="364">
        <v>40.1</v>
      </c>
      <c r="DA33" s="391"/>
      <c r="DB33" s="391"/>
      <c r="DC33" s="392"/>
      <c r="DD33" s="368">
        <v>2203681</v>
      </c>
      <c r="DE33" s="389"/>
      <c r="DF33" s="389"/>
      <c r="DG33" s="389"/>
      <c r="DH33" s="389"/>
      <c r="DI33" s="389"/>
      <c r="DJ33" s="389"/>
      <c r="DK33" s="390"/>
      <c r="DL33" s="368">
        <v>1346426</v>
      </c>
      <c r="DM33" s="389"/>
      <c r="DN33" s="389"/>
      <c r="DO33" s="389"/>
      <c r="DP33" s="389"/>
      <c r="DQ33" s="389"/>
      <c r="DR33" s="389"/>
      <c r="DS33" s="389"/>
      <c r="DT33" s="389"/>
      <c r="DU33" s="389"/>
      <c r="DV33" s="390"/>
      <c r="DW33" s="364">
        <v>36.5</v>
      </c>
      <c r="DX33" s="391"/>
      <c r="DY33" s="391"/>
      <c r="DZ33" s="391"/>
      <c r="EA33" s="391"/>
      <c r="EB33" s="391"/>
      <c r="EC33" s="393"/>
    </row>
    <row r="34" spans="2:133" ht="11.25" customHeight="1" x14ac:dyDescent="0.15">
      <c r="B34" s="361" t="s">
        <v>255</v>
      </c>
      <c r="C34" s="362"/>
      <c r="D34" s="362"/>
      <c r="E34" s="362"/>
      <c r="F34" s="362"/>
      <c r="G34" s="362"/>
      <c r="H34" s="362"/>
      <c r="I34" s="362"/>
      <c r="J34" s="362"/>
      <c r="K34" s="362"/>
      <c r="L34" s="362"/>
      <c r="M34" s="362"/>
      <c r="N34" s="362"/>
      <c r="O34" s="362"/>
      <c r="P34" s="362"/>
      <c r="Q34" s="363"/>
      <c r="R34" s="355">
        <v>909784</v>
      </c>
      <c r="S34" s="356"/>
      <c r="T34" s="356"/>
      <c r="U34" s="356"/>
      <c r="V34" s="356"/>
      <c r="W34" s="356"/>
      <c r="X34" s="356"/>
      <c r="Y34" s="357"/>
      <c r="Z34" s="358">
        <v>10.3</v>
      </c>
      <c r="AA34" s="358"/>
      <c r="AB34" s="358"/>
      <c r="AC34" s="358"/>
      <c r="AD34" s="359" t="s">
        <v>65</v>
      </c>
      <c r="AE34" s="359"/>
      <c r="AF34" s="359"/>
      <c r="AG34" s="359"/>
      <c r="AH34" s="359"/>
      <c r="AI34" s="359"/>
      <c r="AJ34" s="359"/>
      <c r="AK34" s="359"/>
      <c r="AL34" s="364" t="s">
        <v>65</v>
      </c>
      <c r="AM34" s="365"/>
      <c r="AN34" s="365"/>
      <c r="AO34" s="366"/>
      <c r="AP34" s="422"/>
      <c r="AQ34" s="423"/>
      <c r="AS34" s="403"/>
      <c r="AT34" s="403"/>
      <c r="AU34" s="403"/>
      <c r="AV34" s="403"/>
      <c r="AW34" s="403"/>
      <c r="AX34" s="403"/>
      <c r="AY34" s="403"/>
      <c r="AZ34" s="403"/>
      <c r="BA34" s="403"/>
      <c r="BB34" s="403"/>
      <c r="BC34" s="403"/>
      <c r="BD34" s="403"/>
      <c r="BE34" s="403"/>
      <c r="BF34" s="40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256</v>
      </c>
      <c r="CE34" s="362"/>
      <c r="CF34" s="362"/>
      <c r="CG34" s="362"/>
      <c r="CH34" s="362"/>
      <c r="CI34" s="362"/>
      <c r="CJ34" s="362"/>
      <c r="CK34" s="362"/>
      <c r="CL34" s="362"/>
      <c r="CM34" s="362"/>
      <c r="CN34" s="362"/>
      <c r="CO34" s="362"/>
      <c r="CP34" s="362"/>
      <c r="CQ34" s="363"/>
      <c r="CR34" s="355">
        <v>984162</v>
      </c>
      <c r="CS34" s="356"/>
      <c r="CT34" s="356"/>
      <c r="CU34" s="356"/>
      <c r="CV34" s="356"/>
      <c r="CW34" s="356"/>
      <c r="CX34" s="356"/>
      <c r="CY34" s="357"/>
      <c r="CZ34" s="364">
        <v>12.3</v>
      </c>
      <c r="DA34" s="391"/>
      <c r="DB34" s="391"/>
      <c r="DC34" s="392"/>
      <c r="DD34" s="368">
        <v>518058</v>
      </c>
      <c r="DE34" s="356"/>
      <c r="DF34" s="356"/>
      <c r="DG34" s="356"/>
      <c r="DH34" s="356"/>
      <c r="DI34" s="356"/>
      <c r="DJ34" s="356"/>
      <c r="DK34" s="357"/>
      <c r="DL34" s="368">
        <v>319519</v>
      </c>
      <c r="DM34" s="356"/>
      <c r="DN34" s="356"/>
      <c r="DO34" s="356"/>
      <c r="DP34" s="356"/>
      <c r="DQ34" s="356"/>
      <c r="DR34" s="356"/>
      <c r="DS34" s="356"/>
      <c r="DT34" s="356"/>
      <c r="DU34" s="356"/>
      <c r="DV34" s="357"/>
      <c r="DW34" s="364">
        <v>8.6999999999999993</v>
      </c>
      <c r="DX34" s="391"/>
      <c r="DY34" s="391"/>
      <c r="DZ34" s="391"/>
      <c r="EA34" s="391"/>
      <c r="EB34" s="391"/>
      <c r="EC34" s="393"/>
    </row>
    <row r="35" spans="2:133" ht="11.25" customHeight="1" x14ac:dyDescent="0.15">
      <c r="B35" s="361" t="s">
        <v>257</v>
      </c>
      <c r="C35" s="362"/>
      <c r="D35" s="362"/>
      <c r="E35" s="362"/>
      <c r="F35" s="362"/>
      <c r="G35" s="362"/>
      <c r="H35" s="362"/>
      <c r="I35" s="362"/>
      <c r="J35" s="362"/>
      <c r="K35" s="362"/>
      <c r="L35" s="362"/>
      <c r="M35" s="362"/>
      <c r="N35" s="362"/>
      <c r="O35" s="362"/>
      <c r="P35" s="362"/>
      <c r="Q35" s="363"/>
      <c r="R35" s="355">
        <v>12405</v>
      </c>
      <c r="S35" s="356"/>
      <c r="T35" s="356"/>
      <c r="U35" s="356"/>
      <c r="V35" s="356"/>
      <c r="W35" s="356"/>
      <c r="X35" s="356"/>
      <c r="Y35" s="357"/>
      <c r="Z35" s="358">
        <v>0.1</v>
      </c>
      <c r="AA35" s="358"/>
      <c r="AB35" s="358"/>
      <c r="AC35" s="358"/>
      <c r="AD35" s="359">
        <v>3331</v>
      </c>
      <c r="AE35" s="359"/>
      <c r="AF35" s="359"/>
      <c r="AG35" s="359"/>
      <c r="AH35" s="359"/>
      <c r="AI35" s="359"/>
      <c r="AJ35" s="359"/>
      <c r="AK35" s="359"/>
      <c r="AL35" s="364">
        <v>0.1</v>
      </c>
      <c r="AM35" s="365"/>
      <c r="AN35" s="365"/>
      <c r="AO35" s="366"/>
      <c r="AP35" s="424"/>
      <c r="AQ35" s="340" t="s">
        <v>258</v>
      </c>
      <c r="AR35" s="341"/>
      <c r="AS35" s="341"/>
      <c r="AT35" s="341"/>
      <c r="AU35" s="341"/>
      <c r="AV35" s="341"/>
      <c r="AW35" s="341"/>
      <c r="AX35" s="341"/>
      <c r="AY35" s="341"/>
      <c r="AZ35" s="341"/>
      <c r="BA35" s="341"/>
      <c r="BB35" s="341"/>
      <c r="BC35" s="341"/>
      <c r="BD35" s="341"/>
      <c r="BE35" s="341"/>
      <c r="BF35" s="342"/>
      <c r="BG35" s="340" t="s">
        <v>259</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260</v>
      </c>
      <c r="CE35" s="362"/>
      <c r="CF35" s="362"/>
      <c r="CG35" s="362"/>
      <c r="CH35" s="362"/>
      <c r="CI35" s="362"/>
      <c r="CJ35" s="362"/>
      <c r="CK35" s="362"/>
      <c r="CL35" s="362"/>
      <c r="CM35" s="362"/>
      <c r="CN35" s="362"/>
      <c r="CO35" s="362"/>
      <c r="CP35" s="362"/>
      <c r="CQ35" s="363"/>
      <c r="CR35" s="355">
        <v>37137</v>
      </c>
      <c r="CS35" s="389"/>
      <c r="CT35" s="389"/>
      <c r="CU35" s="389"/>
      <c r="CV35" s="389"/>
      <c r="CW35" s="389"/>
      <c r="CX35" s="389"/>
      <c r="CY35" s="390"/>
      <c r="CZ35" s="364">
        <v>0.5</v>
      </c>
      <c r="DA35" s="391"/>
      <c r="DB35" s="391"/>
      <c r="DC35" s="392"/>
      <c r="DD35" s="368">
        <v>18928</v>
      </c>
      <c r="DE35" s="389"/>
      <c r="DF35" s="389"/>
      <c r="DG35" s="389"/>
      <c r="DH35" s="389"/>
      <c r="DI35" s="389"/>
      <c r="DJ35" s="389"/>
      <c r="DK35" s="390"/>
      <c r="DL35" s="368">
        <v>14921</v>
      </c>
      <c r="DM35" s="389"/>
      <c r="DN35" s="389"/>
      <c r="DO35" s="389"/>
      <c r="DP35" s="389"/>
      <c r="DQ35" s="389"/>
      <c r="DR35" s="389"/>
      <c r="DS35" s="389"/>
      <c r="DT35" s="389"/>
      <c r="DU35" s="389"/>
      <c r="DV35" s="390"/>
      <c r="DW35" s="364">
        <v>0.4</v>
      </c>
      <c r="DX35" s="391"/>
      <c r="DY35" s="391"/>
      <c r="DZ35" s="391"/>
      <c r="EA35" s="391"/>
      <c r="EB35" s="391"/>
      <c r="EC35" s="393"/>
    </row>
    <row r="36" spans="2:133" ht="11.25" customHeight="1" x14ac:dyDescent="0.15">
      <c r="B36" s="361" t="s">
        <v>261</v>
      </c>
      <c r="C36" s="362"/>
      <c r="D36" s="362"/>
      <c r="E36" s="362"/>
      <c r="F36" s="362"/>
      <c r="G36" s="362"/>
      <c r="H36" s="362"/>
      <c r="I36" s="362"/>
      <c r="J36" s="362"/>
      <c r="K36" s="362"/>
      <c r="L36" s="362"/>
      <c r="M36" s="362"/>
      <c r="N36" s="362"/>
      <c r="O36" s="362"/>
      <c r="P36" s="362"/>
      <c r="Q36" s="363"/>
      <c r="R36" s="355">
        <v>256563</v>
      </c>
      <c r="S36" s="356"/>
      <c r="T36" s="356"/>
      <c r="U36" s="356"/>
      <c r="V36" s="356"/>
      <c r="W36" s="356"/>
      <c r="X36" s="356"/>
      <c r="Y36" s="357"/>
      <c r="Z36" s="358">
        <v>2.9</v>
      </c>
      <c r="AA36" s="358"/>
      <c r="AB36" s="358"/>
      <c r="AC36" s="358"/>
      <c r="AD36" s="359" t="s">
        <v>65</v>
      </c>
      <c r="AE36" s="359"/>
      <c r="AF36" s="359"/>
      <c r="AG36" s="359"/>
      <c r="AH36" s="359"/>
      <c r="AI36" s="359"/>
      <c r="AJ36" s="359"/>
      <c r="AK36" s="359"/>
      <c r="AL36" s="364" t="s">
        <v>65</v>
      </c>
      <c r="AM36" s="365"/>
      <c r="AN36" s="365"/>
      <c r="AO36" s="366"/>
      <c r="AP36" s="424"/>
      <c r="AQ36" s="425" t="s">
        <v>262</v>
      </c>
      <c r="AR36" s="426"/>
      <c r="AS36" s="426"/>
      <c r="AT36" s="426"/>
      <c r="AU36" s="426"/>
      <c r="AV36" s="426"/>
      <c r="AW36" s="426"/>
      <c r="AX36" s="426"/>
      <c r="AY36" s="427"/>
      <c r="AZ36" s="347">
        <v>745542</v>
      </c>
      <c r="BA36" s="348"/>
      <c r="BB36" s="348"/>
      <c r="BC36" s="348"/>
      <c r="BD36" s="348"/>
      <c r="BE36" s="348"/>
      <c r="BF36" s="428"/>
      <c r="BG36" s="344" t="s">
        <v>263</v>
      </c>
      <c r="BH36" s="345"/>
      <c r="BI36" s="345"/>
      <c r="BJ36" s="345"/>
      <c r="BK36" s="345"/>
      <c r="BL36" s="345"/>
      <c r="BM36" s="345"/>
      <c r="BN36" s="345"/>
      <c r="BO36" s="345"/>
      <c r="BP36" s="345"/>
      <c r="BQ36" s="345"/>
      <c r="BR36" s="345"/>
      <c r="BS36" s="345"/>
      <c r="BT36" s="345"/>
      <c r="BU36" s="346"/>
      <c r="BV36" s="347">
        <v>38371</v>
      </c>
      <c r="BW36" s="348"/>
      <c r="BX36" s="348"/>
      <c r="BY36" s="348"/>
      <c r="BZ36" s="348"/>
      <c r="CA36" s="348"/>
      <c r="CB36" s="428"/>
      <c r="CD36" s="361" t="s">
        <v>264</v>
      </c>
      <c r="CE36" s="362"/>
      <c r="CF36" s="362"/>
      <c r="CG36" s="362"/>
      <c r="CH36" s="362"/>
      <c r="CI36" s="362"/>
      <c r="CJ36" s="362"/>
      <c r="CK36" s="362"/>
      <c r="CL36" s="362"/>
      <c r="CM36" s="362"/>
      <c r="CN36" s="362"/>
      <c r="CO36" s="362"/>
      <c r="CP36" s="362"/>
      <c r="CQ36" s="363"/>
      <c r="CR36" s="355">
        <v>1167031</v>
      </c>
      <c r="CS36" s="356"/>
      <c r="CT36" s="356"/>
      <c r="CU36" s="356"/>
      <c r="CV36" s="356"/>
      <c r="CW36" s="356"/>
      <c r="CX36" s="356"/>
      <c r="CY36" s="357"/>
      <c r="CZ36" s="364">
        <v>14.6</v>
      </c>
      <c r="DA36" s="391"/>
      <c r="DB36" s="391"/>
      <c r="DC36" s="392"/>
      <c r="DD36" s="368">
        <v>876020</v>
      </c>
      <c r="DE36" s="356"/>
      <c r="DF36" s="356"/>
      <c r="DG36" s="356"/>
      <c r="DH36" s="356"/>
      <c r="DI36" s="356"/>
      <c r="DJ36" s="356"/>
      <c r="DK36" s="357"/>
      <c r="DL36" s="368">
        <v>656076</v>
      </c>
      <c r="DM36" s="356"/>
      <c r="DN36" s="356"/>
      <c r="DO36" s="356"/>
      <c r="DP36" s="356"/>
      <c r="DQ36" s="356"/>
      <c r="DR36" s="356"/>
      <c r="DS36" s="356"/>
      <c r="DT36" s="356"/>
      <c r="DU36" s="356"/>
      <c r="DV36" s="357"/>
      <c r="DW36" s="364">
        <v>17.8</v>
      </c>
      <c r="DX36" s="391"/>
      <c r="DY36" s="391"/>
      <c r="DZ36" s="391"/>
      <c r="EA36" s="391"/>
      <c r="EB36" s="391"/>
      <c r="EC36" s="393"/>
    </row>
    <row r="37" spans="2:133" ht="11.25" customHeight="1" x14ac:dyDescent="0.15">
      <c r="B37" s="361" t="s">
        <v>265</v>
      </c>
      <c r="C37" s="362"/>
      <c r="D37" s="362"/>
      <c r="E37" s="362"/>
      <c r="F37" s="362"/>
      <c r="G37" s="362"/>
      <c r="H37" s="362"/>
      <c r="I37" s="362"/>
      <c r="J37" s="362"/>
      <c r="K37" s="362"/>
      <c r="L37" s="362"/>
      <c r="M37" s="362"/>
      <c r="N37" s="362"/>
      <c r="O37" s="362"/>
      <c r="P37" s="362"/>
      <c r="Q37" s="363"/>
      <c r="R37" s="355">
        <v>213330</v>
      </c>
      <c r="S37" s="356"/>
      <c r="T37" s="356"/>
      <c r="U37" s="356"/>
      <c r="V37" s="356"/>
      <c r="W37" s="356"/>
      <c r="X37" s="356"/>
      <c r="Y37" s="357"/>
      <c r="Z37" s="358">
        <v>2.4</v>
      </c>
      <c r="AA37" s="358"/>
      <c r="AB37" s="358"/>
      <c r="AC37" s="358"/>
      <c r="AD37" s="359" t="s">
        <v>65</v>
      </c>
      <c r="AE37" s="359"/>
      <c r="AF37" s="359"/>
      <c r="AG37" s="359"/>
      <c r="AH37" s="359"/>
      <c r="AI37" s="359"/>
      <c r="AJ37" s="359"/>
      <c r="AK37" s="359"/>
      <c r="AL37" s="364" t="s">
        <v>65</v>
      </c>
      <c r="AM37" s="365"/>
      <c r="AN37" s="365"/>
      <c r="AO37" s="366"/>
      <c r="AQ37" s="429" t="s">
        <v>266</v>
      </c>
      <c r="AR37" s="430"/>
      <c r="AS37" s="430"/>
      <c r="AT37" s="430"/>
      <c r="AU37" s="430"/>
      <c r="AV37" s="430"/>
      <c r="AW37" s="430"/>
      <c r="AX37" s="430"/>
      <c r="AY37" s="431"/>
      <c r="AZ37" s="355">
        <v>200949</v>
      </c>
      <c r="BA37" s="356"/>
      <c r="BB37" s="356"/>
      <c r="BC37" s="356"/>
      <c r="BD37" s="389"/>
      <c r="BE37" s="389"/>
      <c r="BF37" s="411"/>
      <c r="BG37" s="361" t="s">
        <v>267</v>
      </c>
      <c r="BH37" s="362"/>
      <c r="BI37" s="362"/>
      <c r="BJ37" s="362"/>
      <c r="BK37" s="362"/>
      <c r="BL37" s="362"/>
      <c r="BM37" s="362"/>
      <c r="BN37" s="362"/>
      <c r="BO37" s="362"/>
      <c r="BP37" s="362"/>
      <c r="BQ37" s="362"/>
      <c r="BR37" s="362"/>
      <c r="BS37" s="362"/>
      <c r="BT37" s="362"/>
      <c r="BU37" s="363"/>
      <c r="BV37" s="355">
        <v>37171</v>
      </c>
      <c r="BW37" s="356"/>
      <c r="BX37" s="356"/>
      <c r="BY37" s="356"/>
      <c r="BZ37" s="356"/>
      <c r="CA37" s="356"/>
      <c r="CB37" s="369"/>
      <c r="CD37" s="361" t="s">
        <v>268</v>
      </c>
      <c r="CE37" s="362"/>
      <c r="CF37" s="362"/>
      <c r="CG37" s="362"/>
      <c r="CH37" s="362"/>
      <c r="CI37" s="362"/>
      <c r="CJ37" s="362"/>
      <c r="CK37" s="362"/>
      <c r="CL37" s="362"/>
      <c r="CM37" s="362"/>
      <c r="CN37" s="362"/>
      <c r="CO37" s="362"/>
      <c r="CP37" s="362"/>
      <c r="CQ37" s="363"/>
      <c r="CR37" s="355">
        <v>354810</v>
      </c>
      <c r="CS37" s="389"/>
      <c r="CT37" s="389"/>
      <c r="CU37" s="389"/>
      <c r="CV37" s="389"/>
      <c r="CW37" s="389"/>
      <c r="CX37" s="389"/>
      <c r="CY37" s="390"/>
      <c r="CZ37" s="364">
        <v>4.4000000000000004</v>
      </c>
      <c r="DA37" s="391"/>
      <c r="DB37" s="391"/>
      <c r="DC37" s="392"/>
      <c r="DD37" s="368">
        <v>354810</v>
      </c>
      <c r="DE37" s="389"/>
      <c r="DF37" s="389"/>
      <c r="DG37" s="389"/>
      <c r="DH37" s="389"/>
      <c r="DI37" s="389"/>
      <c r="DJ37" s="389"/>
      <c r="DK37" s="390"/>
      <c r="DL37" s="368">
        <v>310681</v>
      </c>
      <c r="DM37" s="389"/>
      <c r="DN37" s="389"/>
      <c r="DO37" s="389"/>
      <c r="DP37" s="389"/>
      <c r="DQ37" s="389"/>
      <c r="DR37" s="389"/>
      <c r="DS37" s="389"/>
      <c r="DT37" s="389"/>
      <c r="DU37" s="389"/>
      <c r="DV37" s="390"/>
      <c r="DW37" s="364">
        <v>8.4</v>
      </c>
      <c r="DX37" s="391"/>
      <c r="DY37" s="391"/>
      <c r="DZ37" s="391"/>
      <c r="EA37" s="391"/>
      <c r="EB37" s="391"/>
      <c r="EC37" s="393"/>
    </row>
    <row r="38" spans="2:133" ht="11.25" customHeight="1" x14ac:dyDescent="0.15">
      <c r="B38" s="361" t="s">
        <v>269</v>
      </c>
      <c r="C38" s="362"/>
      <c r="D38" s="362"/>
      <c r="E38" s="362"/>
      <c r="F38" s="362"/>
      <c r="G38" s="362"/>
      <c r="H38" s="362"/>
      <c r="I38" s="362"/>
      <c r="J38" s="362"/>
      <c r="K38" s="362"/>
      <c r="L38" s="362"/>
      <c r="M38" s="362"/>
      <c r="N38" s="362"/>
      <c r="O38" s="362"/>
      <c r="P38" s="362"/>
      <c r="Q38" s="363"/>
      <c r="R38" s="355">
        <v>718702</v>
      </c>
      <c r="S38" s="356"/>
      <c r="T38" s="356"/>
      <c r="U38" s="356"/>
      <c r="V38" s="356"/>
      <c r="W38" s="356"/>
      <c r="X38" s="356"/>
      <c r="Y38" s="357"/>
      <c r="Z38" s="358">
        <v>8.1</v>
      </c>
      <c r="AA38" s="358"/>
      <c r="AB38" s="358"/>
      <c r="AC38" s="358"/>
      <c r="AD38" s="359" t="s">
        <v>65</v>
      </c>
      <c r="AE38" s="359"/>
      <c r="AF38" s="359"/>
      <c r="AG38" s="359"/>
      <c r="AH38" s="359"/>
      <c r="AI38" s="359"/>
      <c r="AJ38" s="359"/>
      <c r="AK38" s="359"/>
      <c r="AL38" s="364" t="s">
        <v>65</v>
      </c>
      <c r="AM38" s="365"/>
      <c r="AN38" s="365"/>
      <c r="AO38" s="366"/>
      <c r="AQ38" s="429" t="s">
        <v>270</v>
      </c>
      <c r="AR38" s="430"/>
      <c r="AS38" s="430"/>
      <c r="AT38" s="430"/>
      <c r="AU38" s="430"/>
      <c r="AV38" s="430"/>
      <c r="AW38" s="430"/>
      <c r="AX38" s="430"/>
      <c r="AY38" s="431"/>
      <c r="AZ38" s="355">
        <v>95771</v>
      </c>
      <c r="BA38" s="356"/>
      <c r="BB38" s="356"/>
      <c r="BC38" s="356"/>
      <c r="BD38" s="389"/>
      <c r="BE38" s="389"/>
      <c r="BF38" s="411"/>
      <c r="BG38" s="361" t="s">
        <v>271</v>
      </c>
      <c r="BH38" s="362"/>
      <c r="BI38" s="362"/>
      <c r="BJ38" s="362"/>
      <c r="BK38" s="362"/>
      <c r="BL38" s="362"/>
      <c r="BM38" s="362"/>
      <c r="BN38" s="362"/>
      <c r="BO38" s="362"/>
      <c r="BP38" s="362"/>
      <c r="BQ38" s="362"/>
      <c r="BR38" s="362"/>
      <c r="BS38" s="362"/>
      <c r="BT38" s="362"/>
      <c r="BU38" s="363"/>
      <c r="BV38" s="355">
        <v>1226</v>
      </c>
      <c r="BW38" s="356"/>
      <c r="BX38" s="356"/>
      <c r="BY38" s="356"/>
      <c r="BZ38" s="356"/>
      <c r="CA38" s="356"/>
      <c r="CB38" s="369"/>
      <c r="CD38" s="361" t="s">
        <v>272</v>
      </c>
      <c r="CE38" s="362"/>
      <c r="CF38" s="362"/>
      <c r="CG38" s="362"/>
      <c r="CH38" s="362"/>
      <c r="CI38" s="362"/>
      <c r="CJ38" s="362"/>
      <c r="CK38" s="362"/>
      <c r="CL38" s="362"/>
      <c r="CM38" s="362"/>
      <c r="CN38" s="362"/>
      <c r="CO38" s="362"/>
      <c r="CP38" s="362"/>
      <c r="CQ38" s="363"/>
      <c r="CR38" s="355">
        <v>531428</v>
      </c>
      <c r="CS38" s="356"/>
      <c r="CT38" s="356"/>
      <c r="CU38" s="356"/>
      <c r="CV38" s="356"/>
      <c r="CW38" s="356"/>
      <c r="CX38" s="356"/>
      <c r="CY38" s="357"/>
      <c r="CZ38" s="364">
        <v>6.7</v>
      </c>
      <c r="DA38" s="391"/>
      <c r="DB38" s="391"/>
      <c r="DC38" s="392"/>
      <c r="DD38" s="368">
        <v>457955</v>
      </c>
      <c r="DE38" s="356"/>
      <c r="DF38" s="356"/>
      <c r="DG38" s="356"/>
      <c r="DH38" s="356"/>
      <c r="DI38" s="356"/>
      <c r="DJ38" s="356"/>
      <c r="DK38" s="357"/>
      <c r="DL38" s="368">
        <v>355910</v>
      </c>
      <c r="DM38" s="356"/>
      <c r="DN38" s="356"/>
      <c r="DO38" s="356"/>
      <c r="DP38" s="356"/>
      <c r="DQ38" s="356"/>
      <c r="DR38" s="356"/>
      <c r="DS38" s="356"/>
      <c r="DT38" s="356"/>
      <c r="DU38" s="356"/>
      <c r="DV38" s="357"/>
      <c r="DW38" s="364">
        <v>9.6</v>
      </c>
      <c r="DX38" s="391"/>
      <c r="DY38" s="391"/>
      <c r="DZ38" s="391"/>
      <c r="EA38" s="391"/>
      <c r="EB38" s="391"/>
      <c r="EC38" s="393"/>
    </row>
    <row r="39" spans="2:133" ht="11.25" customHeight="1" x14ac:dyDescent="0.15">
      <c r="B39" s="361" t="s">
        <v>273</v>
      </c>
      <c r="C39" s="362"/>
      <c r="D39" s="362"/>
      <c r="E39" s="362"/>
      <c r="F39" s="362"/>
      <c r="G39" s="362"/>
      <c r="H39" s="362"/>
      <c r="I39" s="362"/>
      <c r="J39" s="362"/>
      <c r="K39" s="362"/>
      <c r="L39" s="362"/>
      <c r="M39" s="362"/>
      <c r="N39" s="362"/>
      <c r="O39" s="362"/>
      <c r="P39" s="362"/>
      <c r="Q39" s="363"/>
      <c r="R39" s="355">
        <v>66275</v>
      </c>
      <c r="S39" s="356"/>
      <c r="T39" s="356"/>
      <c r="U39" s="356"/>
      <c r="V39" s="356"/>
      <c r="W39" s="356"/>
      <c r="X39" s="356"/>
      <c r="Y39" s="357"/>
      <c r="Z39" s="358">
        <v>0.8</v>
      </c>
      <c r="AA39" s="358"/>
      <c r="AB39" s="358"/>
      <c r="AC39" s="358"/>
      <c r="AD39" s="359">
        <v>4948</v>
      </c>
      <c r="AE39" s="359"/>
      <c r="AF39" s="359"/>
      <c r="AG39" s="359"/>
      <c r="AH39" s="359"/>
      <c r="AI39" s="359"/>
      <c r="AJ39" s="359"/>
      <c r="AK39" s="359"/>
      <c r="AL39" s="364">
        <v>0.1</v>
      </c>
      <c r="AM39" s="365"/>
      <c r="AN39" s="365"/>
      <c r="AO39" s="366"/>
      <c r="AQ39" s="429" t="s">
        <v>274</v>
      </c>
      <c r="AR39" s="430"/>
      <c r="AS39" s="430"/>
      <c r="AT39" s="430"/>
      <c r="AU39" s="430"/>
      <c r="AV39" s="430"/>
      <c r="AW39" s="430"/>
      <c r="AX39" s="430"/>
      <c r="AY39" s="431"/>
      <c r="AZ39" s="355">
        <v>13165</v>
      </c>
      <c r="BA39" s="356"/>
      <c r="BB39" s="356"/>
      <c r="BC39" s="356"/>
      <c r="BD39" s="389"/>
      <c r="BE39" s="389"/>
      <c r="BF39" s="411"/>
      <c r="BG39" s="361" t="s">
        <v>275</v>
      </c>
      <c r="BH39" s="362"/>
      <c r="BI39" s="362"/>
      <c r="BJ39" s="362"/>
      <c r="BK39" s="362"/>
      <c r="BL39" s="362"/>
      <c r="BM39" s="362"/>
      <c r="BN39" s="362"/>
      <c r="BO39" s="362"/>
      <c r="BP39" s="362"/>
      <c r="BQ39" s="362"/>
      <c r="BR39" s="362"/>
      <c r="BS39" s="362"/>
      <c r="BT39" s="362"/>
      <c r="BU39" s="363"/>
      <c r="BV39" s="355">
        <v>2006</v>
      </c>
      <c r="BW39" s="356"/>
      <c r="BX39" s="356"/>
      <c r="BY39" s="356"/>
      <c r="BZ39" s="356"/>
      <c r="CA39" s="356"/>
      <c r="CB39" s="369"/>
      <c r="CD39" s="361" t="s">
        <v>276</v>
      </c>
      <c r="CE39" s="362"/>
      <c r="CF39" s="362"/>
      <c r="CG39" s="362"/>
      <c r="CH39" s="362"/>
      <c r="CI39" s="362"/>
      <c r="CJ39" s="362"/>
      <c r="CK39" s="362"/>
      <c r="CL39" s="362"/>
      <c r="CM39" s="362"/>
      <c r="CN39" s="362"/>
      <c r="CO39" s="362"/>
      <c r="CP39" s="362"/>
      <c r="CQ39" s="363"/>
      <c r="CR39" s="355">
        <v>478846</v>
      </c>
      <c r="CS39" s="389"/>
      <c r="CT39" s="389"/>
      <c r="CU39" s="389"/>
      <c r="CV39" s="389"/>
      <c r="CW39" s="389"/>
      <c r="CX39" s="389"/>
      <c r="CY39" s="390"/>
      <c r="CZ39" s="364">
        <v>6</v>
      </c>
      <c r="DA39" s="391"/>
      <c r="DB39" s="391"/>
      <c r="DC39" s="392"/>
      <c r="DD39" s="368">
        <v>332720</v>
      </c>
      <c r="DE39" s="389"/>
      <c r="DF39" s="389"/>
      <c r="DG39" s="389"/>
      <c r="DH39" s="389"/>
      <c r="DI39" s="389"/>
      <c r="DJ39" s="389"/>
      <c r="DK39" s="390"/>
      <c r="DL39" s="368" t="s">
        <v>65</v>
      </c>
      <c r="DM39" s="389"/>
      <c r="DN39" s="389"/>
      <c r="DO39" s="389"/>
      <c r="DP39" s="389"/>
      <c r="DQ39" s="389"/>
      <c r="DR39" s="389"/>
      <c r="DS39" s="389"/>
      <c r="DT39" s="389"/>
      <c r="DU39" s="389"/>
      <c r="DV39" s="390"/>
      <c r="DW39" s="364" t="s">
        <v>65</v>
      </c>
      <c r="DX39" s="391"/>
      <c r="DY39" s="391"/>
      <c r="DZ39" s="391"/>
      <c r="EA39" s="391"/>
      <c r="EB39" s="391"/>
      <c r="EC39" s="393"/>
    </row>
    <row r="40" spans="2:133" ht="11.25" customHeight="1" x14ac:dyDescent="0.15">
      <c r="B40" s="361" t="s">
        <v>277</v>
      </c>
      <c r="C40" s="362"/>
      <c r="D40" s="362"/>
      <c r="E40" s="362"/>
      <c r="F40" s="362"/>
      <c r="G40" s="362"/>
      <c r="H40" s="362"/>
      <c r="I40" s="362"/>
      <c r="J40" s="362"/>
      <c r="K40" s="362"/>
      <c r="L40" s="362"/>
      <c r="M40" s="362"/>
      <c r="N40" s="362"/>
      <c r="O40" s="362"/>
      <c r="P40" s="362"/>
      <c r="Q40" s="363"/>
      <c r="R40" s="355">
        <v>537553</v>
      </c>
      <c r="S40" s="356"/>
      <c r="T40" s="356"/>
      <c r="U40" s="356"/>
      <c r="V40" s="356"/>
      <c r="W40" s="356"/>
      <c r="X40" s="356"/>
      <c r="Y40" s="357"/>
      <c r="Z40" s="358">
        <v>6.1</v>
      </c>
      <c r="AA40" s="358"/>
      <c r="AB40" s="358"/>
      <c r="AC40" s="358"/>
      <c r="AD40" s="359" t="s">
        <v>65</v>
      </c>
      <c r="AE40" s="359"/>
      <c r="AF40" s="359"/>
      <c r="AG40" s="359"/>
      <c r="AH40" s="359"/>
      <c r="AI40" s="359"/>
      <c r="AJ40" s="359"/>
      <c r="AK40" s="359"/>
      <c r="AL40" s="364" t="s">
        <v>65</v>
      </c>
      <c r="AM40" s="365"/>
      <c r="AN40" s="365"/>
      <c r="AO40" s="366"/>
      <c r="AQ40" s="429" t="s">
        <v>278</v>
      </c>
      <c r="AR40" s="430"/>
      <c r="AS40" s="430"/>
      <c r="AT40" s="430"/>
      <c r="AU40" s="430"/>
      <c r="AV40" s="430"/>
      <c r="AW40" s="430"/>
      <c r="AX40" s="430"/>
      <c r="AY40" s="431"/>
      <c r="AZ40" s="355" t="s">
        <v>65</v>
      </c>
      <c r="BA40" s="356"/>
      <c r="BB40" s="356"/>
      <c r="BC40" s="356"/>
      <c r="BD40" s="389"/>
      <c r="BE40" s="389"/>
      <c r="BF40" s="411"/>
      <c r="BG40" s="407" t="s">
        <v>279</v>
      </c>
      <c r="BH40" s="408"/>
      <c r="BI40" s="408"/>
      <c r="BJ40" s="408"/>
      <c r="BK40" s="408"/>
      <c r="BL40" s="432"/>
      <c r="BM40" s="362" t="s">
        <v>280</v>
      </c>
      <c r="BN40" s="362"/>
      <c r="BO40" s="362"/>
      <c r="BP40" s="362"/>
      <c r="BQ40" s="362"/>
      <c r="BR40" s="362"/>
      <c r="BS40" s="362"/>
      <c r="BT40" s="362"/>
      <c r="BU40" s="363"/>
      <c r="BV40" s="355">
        <v>98</v>
      </c>
      <c r="BW40" s="356"/>
      <c r="BX40" s="356"/>
      <c r="BY40" s="356"/>
      <c r="BZ40" s="356"/>
      <c r="CA40" s="356"/>
      <c r="CB40" s="369"/>
      <c r="CD40" s="361" t="s">
        <v>281</v>
      </c>
      <c r="CE40" s="362"/>
      <c r="CF40" s="362"/>
      <c r="CG40" s="362"/>
      <c r="CH40" s="362"/>
      <c r="CI40" s="362"/>
      <c r="CJ40" s="362"/>
      <c r="CK40" s="362"/>
      <c r="CL40" s="362"/>
      <c r="CM40" s="362"/>
      <c r="CN40" s="362"/>
      <c r="CO40" s="362"/>
      <c r="CP40" s="362"/>
      <c r="CQ40" s="363"/>
      <c r="CR40" s="355">
        <v>540</v>
      </c>
      <c r="CS40" s="356"/>
      <c r="CT40" s="356"/>
      <c r="CU40" s="356"/>
      <c r="CV40" s="356"/>
      <c r="CW40" s="356"/>
      <c r="CX40" s="356"/>
      <c r="CY40" s="357"/>
      <c r="CZ40" s="364">
        <v>0</v>
      </c>
      <c r="DA40" s="391"/>
      <c r="DB40" s="391"/>
      <c r="DC40" s="392"/>
      <c r="DD40" s="368" t="s">
        <v>65</v>
      </c>
      <c r="DE40" s="356"/>
      <c r="DF40" s="356"/>
      <c r="DG40" s="356"/>
      <c r="DH40" s="356"/>
      <c r="DI40" s="356"/>
      <c r="DJ40" s="356"/>
      <c r="DK40" s="357"/>
      <c r="DL40" s="368" t="s">
        <v>65</v>
      </c>
      <c r="DM40" s="356"/>
      <c r="DN40" s="356"/>
      <c r="DO40" s="356"/>
      <c r="DP40" s="356"/>
      <c r="DQ40" s="356"/>
      <c r="DR40" s="356"/>
      <c r="DS40" s="356"/>
      <c r="DT40" s="356"/>
      <c r="DU40" s="356"/>
      <c r="DV40" s="357"/>
      <c r="DW40" s="364" t="s">
        <v>65</v>
      </c>
      <c r="DX40" s="391"/>
      <c r="DY40" s="391"/>
      <c r="DZ40" s="391"/>
      <c r="EA40" s="391"/>
      <c r="EB40" s="391"/>
      <c r="EC40" s="393"/>
    </row>
    <row r="41" spans="2:133" ht="11.25" customHeight="1" x14ac:dyDescent="0.15">
      <c r="B41" s="361" t="s">
        <v>282</v>
      </c>
      <c r="C41" s="362"/>
      <c r="D41" s="362"/>
      <c r="E41" s="362"/>
      <c r="F41" s="362"/>
      <c r="G41" s="362"/>
      <c r="H41" s="362"/>
      <c r="I41" s="362"/>
      <c r="J41" s="362"/>
      <c r="K41" s="362"/>
      <c r="L41" s="362"/>
      <c r="M41" s="362"/>
      <c r="N41" s="362"/>
      <c r="O41" s="362"/>
      <c r="P41" s="362"/>
      <c r="Q41" s="363"/>
      <c r="R41" s="355" t="s">
        <v>65</v>
      </c>
      <c r="S41" s="356"/>
      <c r="T41" s="356"/>
      <c r="U41" s="356"/>
      <c r="V41" s="356"/>
      <c r="W41" s="356"/>
      <c r="X41" s="356"/>
      <c r="Y41" s="357"/>
      <c r="Z41" s="358" t="s">
        <v>65</v>
      </c>
      <c r="AA41" s="358"/>
      <c r="AB41" s="358"/>
      <c r="AC41" s="358"/>
      <c r="AD41" s="359" t="s">
        <v>65</v>
      </c>
      <c r="AE41" s="359"/>
      <c r="AF41" s="359"/>
      <c r="AG41" s="359"/>
      <c r="AH41" s="359"/>
      <c r="AI41" s="359"/>
      <c r="AJ41" s="359"/>
      <c r="AK41" s="359"/>
      <c r="AL41" s="364" t="s">
        <v>65</v>
      </c>
      <c r="AM41" s="365"/>
      <c r="AN41" s="365"/>
      <c r="AO41" s="366"/>
      <c r="AQ41" s="429" t="s">
        <v>283</v>
      </c>
      <c r="AR41" s="430"/>
      <c r="AS41" s="430"/>
      <c r="AT41" s="430"/>
      <c r="AU41" s="430"/>
      <c r="AV41" s="430"/>
      <c r="AW41" s="430"/>
      <c r="AX41" s="430"/>
      <c r="AY41" s="431"/>
      <c r="AZ41" s="355">
        <v>106326</v>
      </c>
      <c r="BA41" s="356"/>
      <c r="BB41" s="356"/>
      <c r="BC41" s="356"/>
      <c r="BD41" s="389"/>
      <c r="BE41" s="389"/>
      <c r="BF41" s="411"/>
      <c r="BG41" s="407"/>
      <c r="BH41" s="408"/>
      <c r="BI41" s="408"/>
      <c r="BJ41" s="408"/>
      <c r="BK41" s="408"/>
      <c r="BL41" s="432"/>
      <c r="BM41" s="362" t="s">
        <v>284</v>
      </c>
      <c r="BN41" s="362"/>
      <c r="BO41" s="362"/>
      <c r="BP41" s="362"/>
      <c r="BQ41" s="362"/>
      <c r="BR41" s="362"/>
      <c r="BS41" s="362"/>
      <c r="BT41" s="362"/>
      <c r="BU41" s="363"/>
      <c r="BV41" s="355" t="s">
        <v>65</v>
      </c>
      <c r="BW41" s="356"/>
      <c r="BX41" s="356"/>
      <c r="BY41" s="356"/>
      <c r="BZ41" s="356"/>
      <c r="CA41" s="356"/>
      <c r="CB41" s="369"/>
      <c r="CD41" s="361" t="s">
        <v>285</v>
      </c>
      <c r="CE41" s="362"/>
      <c r="CF41" s="362"/>
      <c r="CG41" s="362"/>
      <c r="CH41" s="362"/>
      <c r="CI41" s="362"/>
      <c r="CJ41" s="362"/>
      <c r="CK41" s="362"/>
      <c r="CL41" s="362"/>
      <c r="CM41" s="362"/>
      <c r="CN41" s="362"/>
      <c r="CO41" s="362"/>
      <c r="CP41" s="362"/>
      <c r="CQ41" s="363"/>
      <c r="CR41" s="355" t="s">
        <v>65</v>
      </c>
      <c r="CS41" s="389"/>
      <c r="CT41" s="389"/>
      <c r="CU41" s="389"/>
      <c r="CV41" s="389"/>
      <c r="CW41" s="389"/>
      <c r="CX41" s="389"/>
      <c r="CY41" s="390"/>
      <c r="CZ41" s="364" t="s">
        <v>65</v>
      </c>
      <c r="DA41" s="391"/>
      <c r="DB41" s="391"/>
      <c r="DC41" s="392"/>
      <c r="DD41" s="368" t="s">
        <v>65</v>
      </c>
      <c r="DE41" s="389"/>
      <c r="DF41" s="389"/>
      <c r="DG41" s="389"/>
      <c r="DH41" s="389"/>
      <c r="DI41" s="389"/>
      <c r="DJ41" s="389"/>
      <c r="DK41" s="390"/>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61" t="s">
        <v>286</v>
      </c>
      <c r="C42" s="362"/>
      <c r="D42" s="362"/>
      <c r="E42" s="362"/>
      <c r="F42" s="362"/>
      <c r="G42" s="362"/>
      <c r="H42" s="362"/>
      <c r="I42" s="362"/>
      <c r="J42" s="362"/>
      <c r="K42" s="362"/>
      <c r="L42" s="362"/>
      <c r="M42" s="362"/>
      <c r="N42" s="362"/>
      <c r="O42" s="362"/>
      <c r="P42" s="362"/>
      <c r="Q42" s="363"/>
      <c r="R42" s="355" t="s">
        <v>65</v>
      </c>
      <c r="S42" s="356"/>
      <c r="T42" s="356"/>
      <c r="U42" s="356"/>
      <c r="V42" s="356"/>
      <c r="W42" s="356"/>
      <c r="X42" s="356"/>
      <c r="Y42" s="357"/>
      <c r="Z42" s="358" t="s">
        <v>65</v>
      </c>
      <c r="AA42" s="358"/>
      <c r="AB42" s="358"/>
      <c r="AC42" s="358"/>
      <c r="AD42" s="359" t="s">
        <v>65</v>
      </c>
      <c r="AE42" s="359"/>
      <c r="AF42" s="359"/>
      <c r="AG42" s="359"/>
      <c r="AH42" s="359"/>
      <c r="AI42" s="359"/>
      <c r="AJ42" s="359"/>
      <c r="AK42" s="359"/>
      <c r="AL42" s="364" t="s">
        <v>65</v>
      </c>
      <c r="AM42" s="365"/>
      <c r="AN42" s="365"/>
      <c r="AO42" s="366"/>
      <c r="AQ42" s="439" t="s">
        <v>287</v>
      </c>
      <c r="AR42" s="440"/>
      <c r="AS42" s="440"/>
      <c r="AT42" s="440"/>
      <c r="AU42" s="440"/>
      <c r="AV42" s="440"/>
      <c r="AW42" s="440"/>
      <c r="AX42" s="440"/>
      <c r="AY42" s="441"/>
      <c r="AZ42" s="442">
        <v>329331</v>
      </c>
      <c r="BA42" s="443"/>
      <c r="BB42" s="443"/>
      <c r="BC42" s="443"/>
      <c r="BD42" s="419"/>
      <c r="BE42" s="419"/>
      <c r="BF42" s="421"/>
      <c r="BG42" s="414"/>
      <c r="BH42" s="415"/>
      <c r="BI42" s="415"/>
      <c r="BJ42" s="415"/>
      <c r="BK42" s="415"/>
      <c r="BL42" s="444"/>
      <c r="BM42" s="374" t="s">
        <v>288</v>
      </c>
      <c r="BN42" s="374"/>
      <c r="BO42" s="374"/>
      <c r="BP42" s="374"/>
      <c r="BQ42" s="374"/>
      <c r="BR42" s="374"/>
      <c r="BS42" s="374"/>
      <c r="BT42" s="374"/>
      <c r="BU42" s="375"/>
      <c r="BV42" s="442">
        <v>372</v>
      </c>
      <c r="BW42" s="443"/>
      <c r="BX42" s="443"/>
      <c r="BY42" s="443"/>
      <c r="BZ42" s="443"/>
      <c r="CA42" s="443"/>
      <c r="CB42" s="445"/>
      <c r="CD42" s="361" t="s">
        <v>289</v>
      </c>
      <c r="CE42" s="362"/>
      <c r="CF42" s="362"/>
      <c r="CG42" s="362"/>
      <c r="CH42" s="362"/>
      <c r="CI42" s="362"/>
      <c r="CJ42" s="362"/>
      <c r="CK42" s="362"/>
      <c r="CL42" s="362"/>
      <c r="CM42" s="362"/>
      <c r="CN42" s="362"/>
      <c r="CO42" s="362"/>
      <c r="CP42" s="362"/>
      <c r="CQ42" s="363"/>
      <c r="CR42" s="355">
        <v>2478127</v>
      </c>
      <c r="CS42" s="389"/>
      <c r="CT42" s="389"/>
      <c r="CU42" s="389"/>
      <c r="CV42" s="389"/>
      <c r="CW42" s="389"/>
      <c r="CX42" s="389"/>
      <c r="CY42" s="390"/>
      <c r="CZ42" s="364">
        <v>31.1</v>
      </c>
      <c r="DA42" s="391"/>
      <c r="DB42" s="391"/>
      <c r="DC42" s="392"/>
      <c r="DD42" s="368">
        <v>224892</v>
      </c>
      <c r="DE42" s="389"/>
      <c r="DF42" s="389"/>
      <c r="DG42" s="389"/>
      <c r="DH42" s="389"/>
      <c r="DI42" s="389"/>
      <c r="DJ42" s="389"/>
      <c r="DK42" s="390"/>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B43" s="361" t="s">
        <v>290</v>
      </c>
      <c r="C43" s="362"/>
      <c r="D43" s="362"/>
      <c r="E43" s="362"/>
      <c r="F43" s="362"/>
      <c r="G43" s="362"/>
      <c r="H43" s="362"/>
      <c r="I43" s="362"/>
      <c r="J43" s="362"/>
      <c r="K43" s="362"/>
      <c r="L43" s="362"/>
      <c r="M43" s="362"/>
      <c r="N43" s="362"/>
      <c r="O43" s="362"/>
      <c r="P43" s="362"/>
      <c r="Q43" s="363"/>
      <c r="R43" s="355">
        <v>125053</v>
      </c>
      <c r="S43" s="356"/>
      <c r="T43" s="356"/>
      <c r="U43" s="356"/>
      <c r="V43" s="356"/>
      <c r="W43" s="356"/>
      <c r="X43" s="356"/>
      <c r="Y43" s="357"/>
      <c r="Z43" s="358">
        <v>1.4</v>
      </c>
      <c r="AA43" s="358"/>
      <c r="AB43" s="358"/>
      <c r="AC43" s="358"/>
      <c r="AD43" s="359" t="s">
        <v>65</v>
      </c>
      <c r="AE43" s="359"/>
      <c r="AF43" s="359"/>
      <c r="AG43" s="359"/>
      <c r="AH43" s="359"/>
      <c r="AI43" s="359"/>
      <c r="AJ43" s="359"/>
      <c r="AK43" s="359"/>
      <c r="AL43" s="364" t="s">
        <v>65</v>
      </c>
      <c r="AM43" s="365"/>
      <c r="AN43" s="365"/>
      <c r="AO43" s="366"/>
      <c r="CD43" s="361" t="s">
        <v>291</v>
      </c>
      <c r="CE43" s="362"/>
      <c r="CF43" s="362"/>
      <c r="CG43" s="362"/>
      <c r="CH43" s="362"/>
      <c r="CI43" s="362"/>
      <c r="CJ43" s="362"/>
      <c r="CK43" s="362"/>
      <c r="CL43" s="362"/>
      <c r="CM43" s="362"/>
      <c r="CN43" s="362"/>
      <c r="CO43" s="362"/>
      <c r="CP43" s="362"/>
      <c r="CQ43" s="363"/>
      <c r="CR43" s="355" t="s">
        <v>65</v>
      </c>
      <c r="CS43" s="389"/>
      <c r="CT43" s="389"/>
      <c r="CU43" s="389"/>
      <c r="CV43" s="389"/>
      <c r="CW43" s="389"/>
      <c r="CX43" s="389"/>
      <c r="CY43" s="390"/>
      <c r="CZ43" s="364" t="s">
        <v>65</v>
      </c>
      <c r="DA43" s="391"/>
      <c r="DB43" s="391"/>
      <c r="DC43" s="392"/>
      <c r="DD43" s="368" t="s">
        <v>65</v>
      </c>
      <c r="DE43" s="389"/>
      <c r="DF43" s="389"/>
      <c r="DG43" s="389"/>
      <c r="DH43" s="389"/>
      <c r="DI43" s="389"/>
      <c r="DJ43" s="389"/>
      <c r="DK43" s="390"/>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B44" s="373" t="s">
        <v>292</v>
      </c>
      <c r="C44" s="374"/>
      <c r="D44" s="374"/>
      <c r="E44" s="374"/>
      <c r="F44" s="374"/>
      <c r="G44" s="374"/>
      <c r="H44" s="374"/>
      <c r="I44" s="374"/>
      <c r="J44" s="374"/>
      <c r="K44" s="374"/>
      <c r="L44" s="374"/>
      <c r="M44" s="374"/>
      <c r="N44" s="374"/>
      <c r="O44" s="374"/>
      <c r="P44" s="374"/>
      <c r="Q44" s="375"/>
      <c r="R44" s="442">
        <v>8824694</v>
      </c>
      <c r="S44" s="443"/>
      <c r="T44" s="443"/>
      <c r="U44" s="443"/>
      <c r="V44" s="443"/>
      <c r="W44" s="443"/>
      <c r="X44" s="443"/>
      <c r="Y44" s="446"/>
      <c r="Z44" s="447">
        <v>100</v>
      </c>
      <c r="AA44" s="447"/>
      <c r="AB44" s="447"/>
      <c r="AC44" s="447"/>
      <c r="AD44" s="448">
        <v>3568643</v>
      </c>
      <c r="AE44" s="448"/>
      <c r="AF44" s="448"/>
      <c r="AG44" s="448"/>
      <c r="AH44" s="448"/>
      <c r="AI44" s="448"/>
      <c r="AJ44" s="448"/>
      <c r="AK44" s="448"/>
      <c r="AL44" s="449">
        <v>100</v>
      </c>
      <c r="AM44" s="420"/>
      <c r="AN44" s="420"/>
      <c r="AO44" s="450"/>
      <c r="CD44" s="394" t="s">
        <v>238</v>
      </c>
      <c r="CE44" s="395"/>
      <c r="CF44" s="361" t="s">
        <v>293</v>
      </c>
      <c r="CG44" s="362"/>
      <c r="CH44" s="362"/>
      <c r="CI44" s="362"/>
      <c r="CJ44" s="362"/>
      <c r="CK44" s="362"/>
      <c r="CL44" s="362"/>
      <c r="CM44" s="362"/>
      <c r="CN44" s="362"/>
      <c r="CO44" s="362"/>
      <c r="CP44" s="362"/>
      <c r="CQ44" s="363"/>
      <c r="CR44" s="355">
        <v>891521</v>
      </c>
      <c r="CS44" s="356"/>
      <c r="CT44" s="356"/>
      <c r="CU44" s="356"/>
      <c r="CV44" s="356"/>
      <c r="CW44" s="356"/>
      <c r="CX44" s="356"/>
      <c r="CY44" s="357"/>
      <c r="CZ44" s="364">
        <v>11.2</v>
      </c>
      <c r="DA44" s="365"/>
      <c r="DB44" s="365"/>
      <c r="DC44" s="370"/>
      <c r="DD44" s="368">
        <v>185450</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8"/>
      <c r="CE45" s="399"/>
      <c r="CF45" s="361" t="s">
        <v>294</v>
      </c>
      <c r="CG45" s="362"/>
      <c r="CH45" s="362"/>
      <c r="CI45" s="362"/>
      <c r="CJ45" s="362"/>
      <c r="CK45" s="362"/>
      <c r="CL45" s="362"/>
      <c r="CM45" s="362"/>
      <c r="CN45" s="362"/>
      <c r="CO45" s="362"/>
      <c r="CP45" s="362"/>
      <c r="CQ45" s="363"/>
      <c r="CR45" s="355">
        <v>580573</v>
      </c>
      <c r="CS45" s="389"/>
      <c r="CT45" s="389"/>
      <c r="CU45" s="389"/>
      <c r="CV45" s="389"/>
      <c r="CW45" s="389"/>
      <c r="CX45" s="389"/>
      <c r="CY45" s="390"/>
      <c r="CZ45" s="364">
        <v>7.3</v>
      </c>
      <c r="DA45" s="391"/>
      <c r="DB45" s="391"/>
      <c r="DC45" s="392"/>
      <c r="DD45" s="368">
        <v>9336</v>
      </c>
      <c r="DE45" s="389"/>
      <c r="DF45" s="389"/>
      <c r="DG45" s="389"/>
      <c r="DH45" s="389"/>
      <c r="DI45" s="389"/>
      <c r="DJ45" s="389"/>
      <c r="DK45" s="390"/>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295</v>
      </c>
      <c r="CD46" s="398"/>
      <c r="CE46" s="399"/>
      <c r="CF46" s="361" t="s">
        <v>296</v>
      </c>
      <c r="CG46" s="362"/>
      <c r="CH46" s="362"/>
      <c r="CI46" s="362"/>
      <c r="CJ46" s="362"/>
      <c r="CK46" s="362"/>
      <c r="CL46" s="362"/>
      <c r="CM46" s="362"/>
      <c r="CN46" s="362"/>
      <c r="CO46" s="362"/>
      <c r="CP46" s="362"/>
      <c r="CQ46" s="363"/>
      <c r="CR46" s="355">
        <v>310948</v>
      </c>
      <c r="CS46" s="356"/>
      <c r="CT46" s="356"/>
      <c r="CU46" s="356"/>
      <c r="CV46" s="356"/>
      <c r="CW46" s="356"/>
      <c r="CX46" s="356"/>
      <c r="CY46" s="357"/>
      <c r="CZ46" s="364">
        <v>3.9</v>
      </c>
      <c r="DA46" s="365"/>
      <c r="DB46" s="365"/>
      <c r="DC46" s="370"/>
      <c r="DD46" s="368">
        <v>176114</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1" t="s">
        <v>297</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D47" s="398"/>
      <c r="CE47" s="399"/>
      <c r="CF47" s="361" t="s">
        <v>298</v>
      </c>
      <c r="CG47" s="362"/>
      <c r="CH47" s="362"/>
      <c r="CI47" s="362"/>
      <c r="CJ47" s="362"/>
      <c r="CK47" s="362"/>
      <c r="CL47" s="362"/>
      <c r="CM47" s="362"/>
      <c r="CN47" s="362"/>
      <c r="CO47" s="362"/>
      <c r="CP47" s="362"/>
      <c r="CQ47" s="363"/>
      <c r="CR47" s="355">
        <v>1586606</v>
      </c>
      <c r="CS47" s="389"/>
      <c r="CT47" s="389"/>
      <c r="CU47" s="389"/>
      <c r="CV47" s="389"/>
      <c r="CW47" s="389"/>
      <c r="CX47" s="389"/>
      <c r="CY47" s="390"/>
      <c r="CZ47" s="364">
        <v>19.899999999999999</v>
      </c>
      <c r="DA47" s="391"/>
      <c r="DB47" s="391"/>
      <c r="DC47" s="392"/>
      <c r="DD47" s="368">
        <v>39442</v>
      </c>
      <c r="DE47" s="389"/>
      <c r="DF47" s="389"/>
      <c r="DG47" s="389"/>
      <c r="DH47" s="389"/>
      <c r="DI47" s="389"/>
      <c r="DJ47" s="389"/>
      <c r="DK47" s="390"/>
      <c r="DL47" s="433"/>
      <c r="DM47" s="434"/>
      <c r="DN47" s="434"/>
      <c r="DO47" s="434"/>
      <c r="DP47" s="434"/>
      <c r="DQ47" s="434"/>
      <c r="DR47" s="434"/>
      <c r="DS47" s="434"/>
      <c r="DT47" s="434"/>
      <c r="DU47" s="434"/>
      <c r="DV47" s="435"/>
      <c r="DW47" s="436"/>
      <c r="DX47" s="437"/>
      <c r="DY47" s="437"/>
      <c r="DZ47" s="437"/>
      <c r="EA47" s="437"/>
      <c r="EB47" s="437"/>
      <c r="EC47" s="438"/>
    </row>
    <row r="48" spans="2:133" x14ac:dyDescent="0.15">
      <c r="B48" s="451" t="s">
        <v>299</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D48" s="412"/>
      <c r="CE48" s="413"/>
      <c r="CF48" s="361" t="s">
        <v>300</v>
      </c>
      <c r="CG48" s="362"/>
      <c r="CH48" s="362"/>
      <c r="CI48" s="362"/>
      <c r="CJ48" s="362"/>
      <c r="CK48" s="362"/>
      <c r="CL48" s="362"/>
      <c r="CM48" s="362"/>
      <c r="CN48" s="362"/>
      <c r="CO48" s="362"/>
      <c r="CP48" s="362"/>
      <c r="CQ48" s="363"/>
      <c r="CR48" s="355" t="s">
        <v>65</v>
      </c>
      <c r="CS48" s="356"/>
      <c r="CT48" s="356"/>
      <c r="CU48" s="356"/>
      <c r="CV48" s="356"/>
      <c r="CW48" s="356"/>
      <c r="CX48" s="356"/>
      <c r="CY48" s="357"/>
      <c r="CZ48" s="364" t="s">
        <v>65</v>
      </c>
      <c r="DA48" s="365"/>
      <c r="DB48" s="365"/>
      <c r="DC48" s="370"/>
      <c r="DD48" s="368" t="s">
        <v>65</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2:133" ht="11.25" customHeight="1" x14ac:dyDescent="0.15">
      <c r="B49" s="452"/>
      <c r="CD49" s="373" t="s">
        <v>301</v>
      </c>
      <c r="CE49" s="374"/>
      <c r="CF49" s="374"/>
      <c r="CG49" s="374"/>
      <c r="CH49" s="374"/>
      <c r="CI49" s="374"/>
      <c r="CJ49" s="374"/>
      <c r="CK49" s="374"/>
      <c r="CL49" s="374"/>
      <c r="CM49" s="374"/>
      <c r="CN49" s="374"/>
      <c r="CO49" s="374"/>
      <c r="CP49" s="374"/>
      <c r="CQ49" s="375"/>
      <c r="CR49" s="442">
        <v>7976146</v>
      </c>
      <c r="CS49" s="419"/>
      <c r="CT49" s="419"/>
      <c r="CU49" s="419"/>
      <c r="CV49" s="419"/>
      <c r="CW49" s="419"/>
      <c r="CX49" s="419"/>
      <c r="CY49" s="453"/>
      <c r="CZ49" s="449">
        <v>100</v>
      </c>
      <c r="DA49" s="454"/>
      <c r="DB49" s="454"/>
      <c r="DC49" s="455"/>
      <c r="DD49" s="456">
        <v>4072039</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row r="50" spans="2:133" hidden="1" x14ac:dyDescent="0.15">
      <c r="B50" s="452"/>
    </row>
  </sheetData>
  <sheetProtection algorithmName="SHA-512" hashValue="i+JIVytg01Hah8butVTjmRa0qXZz0fTPNois/IhHGRYFM8hhXb9BYzyx0PcJ2+wKgg9Z/WvqUoMN3LgT8y93yg==" saltValue="crSzKl9xAUJZxnKbE/hBG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76D9-2572-46A3-B539-67E4162214EC}">
  <sheetPr>
    <pageSetUpPr fitToPage="1"/>
  </sheetPr>
  <dimension ref="A1:EA135"/>
  <sheetViews>
    <sheetView topLeftCell="AW7" zoomScale="70" zoomScaleNormal="25" zoomScaleSheetLayoutView="70" workbookViewId="0">
      <selection activeCell="B49" sqref="B49:DK49"/>
    </sheetView>
  </sheetViews>
  <sheetFormatPr defaultColWidth="0" defaultRowHeight="13.5"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302</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303</v>
      </c>
      <c r="DK2" s="471"/>
      <c r="DL2" s="471"/>
      <c r="DM2" s="471"/>
      <c r="DN2" s="471"/>
      <c r="DO2" s="472"/>
      <c r="DP2" s="465"/>
      <c r="DQ2" s="470" t="s">
        <v>304</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8" customFormat="1" ht="26.25" customHeight="1" thickBot="1" x14ac:dyDescent="0.2">
      <c r="A4" s="473" t="s">
        <v>305</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6" t="s">
        <v>306</v>
      </c>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7"/>
    </row>
    <row r="5" spans="1:131" s="478" customFormat="1" ht="26.25" customHeight="1" x14ac:dyDescent="0.15">
      <c r="A5" s="479" t="s">
        <v>307</v>
      </c>
      <c r="B5" s="480"/>
      <c r="C5" s="480"/>
      <c r="D5" s="480"/>
      <c r="E5" s="480"/>
      <c r="F5" s="480"/>
      <c r="G5" s="480"/>
      <c r="H5" s="480"/>
      <c r="I5" s="480"/>
      <c r="J5" s="480"/>
      <c r="K5" s="480"/>
      <c r="L5" s="480"/>
      <c r="M5" s="480"/>
      <c r="N5" s="480"/>
      <c r="O5" s="480"/>
      <c r="P5" s="481"/>
      <c r="Q5" s="482" t="s">
        <v>308</v>
      </c>
      <c r="R5" s="483"/>
      <c r="S5" s="483"/>
      <c r="T5" s="483"/>
      <c r="U5" s="484"/>
      <c r="V5" s="482" t="s">
        <v>309</v>
      </c>
      <c r="W5" s="483"/>
      <c r="X5" s="483"/>
      <c r="Y5" s="483"/>
      <c r="Z5" s="484"/>
      <c r="AA5" s="482" t="s">
        <v>310</v>
      </c>
      <c r="AB5" s="483"/>
      <c r="AC5" s="483"/>
      <c r="AD5" s="483"/>
      <c r="AE5" s="483"/>
      <c r="AF5" s="485" t="s">
        <v>311</v>
      </c>
      <c r="AG5" s="483"/>
      <c r="AH5" s="483"/>
      <c r="AI5" s="483"/>
      <c r="AJ5" s="486"/>
      <c r="AK5" s="483" t="s">
        <v>312</v>
      </c>
      <c r="AL5" s="483"/>
      <c r="AM5" s="483"/>
      <c r="AN5" s="483"/>
      <c r="AO5" s="484"/>
      <c r="AP5" s="482" t="s">
        <v>313</v>
      </c>
      <c r="AQ5" s="483"/>
      <c r="AR5" s="483"/>
      <c r="AS5" s="483"/>
      <c r="AT5" s="484"/>
      <c r="AU5" s="482" t="s">
        <v>314</v>
      </c>
      <c r="AV5" s="483"/>
      <c r="AW5" s="483"/>
      <c r="AX5" s="483"/>
      <c r="AY5" s="486"/>
      <c r="AZ5" s="474"/>
      <c r="BA5" s="474"/>
      <c r="BB5" s="474"/>
      <c r="BC5" s="474"/>
      <c r="BD5" s="474"/>
      <c r="BE5" s="475"/>
      <c r="BF5" s="475"/>
      <c r="BG5" s="475"/>
      <c r="BH5" s="475"/>
      <c r="BI5" s="475"/>
      <c r="BJ5" s="475"/>
      <c r="BK5" s="475"/>
      <c r="BL5" s="475"/>
      <c r="BM5" s="475"/>
      <c r="BN5" s="475"/>
      <c r="BO5" s="475"/>
      <c r="BP5" s="475"/>
      <c r="BQ5" s="479" t="s">
        <v>315</v>
      </c>
      <c r="BR5" s="480"/>
      <c r="BS5" s="480"/>
      <c r="BT5" s="480"/>
      <c r="BU5" s="480"/>
      <c r="BV5" s="480"/>
      <c r="BW5" s="480"/>
      <c r="BX5" s="480"/>
      <c r="BY5" s="480"/>
      <c r="BZ5" s="480"/>
      <c r="CA5" s="480"/>
      <c r="CB5" s="480"/>
      <c r="CC5" s="480"/>
      <c r="CD5" s="480"/>
      <c r="CE5" s="480"/>
      <c r="CF5" s="480"/>
      <c r="CG5" s="481"/>
      <c r="CH5" s="482" t="s">
        <v>316</v>
      </c>
      <c r="CI5" s="483"/>
      <c r="CJ5" s="483"/>
      <c r="CK5" s="483"/>
      <c r="CL5" s="484"/>
      <c r="CM5" s="482" t="s">
        <v>317</v>
      </c>
      <c r="CN5" s="483"/>
      <c r="CO5" s="483"/>
      <c r="CP5" s="483"/>
      <c r="CQ5" s="484"/>
      <c r="CR5" s="482" t="s">
        <v>318</v>
      </c>
      <c r="CS5" s="483"/>
      <c r="CT5" s="483"/>
      <c r="CU5" s="483"/>
      <c r="CV5" s="484"/>
      <c r="CW5" s="482" t="s">
        <v>319</v>
      </c>
      <c r="CX5" s="483"/>
      <c r="CY5" s="483"/>
      <c r="CZ5" s="483"/>
      <c r="DA5" s="484"/>
      <c r="DB5" s="482" t="s">
        <v>320</v>
      </c>
      <c r="DC5" s="483"/>
      <c r="DD5" s="483"/>
      <c r="DE5" s="483"/>
      <c r="DF5" s="484"/>
      <c r="DG5" s="487" t="s">
        <v>321</v>
      </c>
      <c r="DH5" s="488"/>
      <c r="DI5" s="488"/>
      <c r="DJ5" s="488"/>
      <c r="DK5" s="489"/>
      <c r="DL5" s="487" t="s">
        <v>322</v>
      </c>
      <c r="DM5" s="488"/>
      <c r="DN5" s="488"/>
      <c r="DO5" s="488"/>
      <c r="DP5" s="489"/>
      <c r="DQ5" s="482" t="s">
        <v>323</v>
      </c>
      <c r="DR5" s="483"/>
      <c r="DS5" s="483"/>
      <c r="DT5" s="483"/>
      <c r="DU5" s="484"/>
      <c r="DV5" s="482" t="s">
        <v>314</v>
      </c>
      <c r="DW5" s="483"/>
      <c r="DX5" s="483"/>
      <c r="DY5" s="483"/>
      <c r="DZ5" s="486"/>
      <c r="EA5" s="477"/>
    </row>
    <row r="6" spans="1:131" s="478" customFormat="1" ht="26.25" customHeight="1" thickBot="1" x14ac:dyDescent="0.2">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4"/>
      <c r="BA6" s="474"/>
      <c r="BB6" s="474"/>
      <c r="BC6" s="474"/>
      <c r="BD6" s="474"/>
      <c r="BE6" s="475"/>
      <c r="BF6" s="475"/>
      <c r="BG6" s="475"/>
      <c r="BH6" s="475"/>
      <c r="BI6" s="475"/>
      <c r="BJ6" s="475"/>
      <c r="BK6" s="475"/>
      <c r="BL6" s="475"/>
      <c r="BM6" s="475"/>
      <c r="BN6" s="475"/>
      <c r="BO6" s="475"/>
      <c r="BP6" s="475"/>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15">
      <c r="A7" s="501">
        <v>1</v>
      </c>
      <c r="B7" s="502" t="s">
        <v>324</v>
      </c>
      <c r="C7" s="503"/>
      <c r="D7" s="503"/>
      <c r="E7" s="503"/>
      <c r="F7" s="503"/>
      <c r="G7" s="503"/>
      <c r="H7" s="503"/>
      <c r="I7" s="503"/>
      <c r="J7" s="503"/>
      <c r="K7" s="503"/>
      <c r="L7" s="503"/>
      <c r="M7" s="503"/>
      <c r="N7" s="503"/>
      <c r="O7" s="503"/>
      <c r="P7" s="504"/>
      <c r="Q7" s="505">
        <v>8825</v>
      </c>
      <c r="R7" s="506"/>
      <c r="S7" s="506"/>
      <c r="T7" s="506"/>
      <c r="U7" s="506"/>
      <c r="V7" s="506">
        <v>7976</v>
      </c>
      <c r="W7" s="506"/>
      <c r="X7" s="506"/>
      <c r="Y7" s="506"/>
      <c r="Z7" s="506"/>
      <c r="AA7" s="506">
        <v>849</v>
      </c>
      <c r="AB7" s="506"/>
      <c r="AC7" s="506"/>
      <c r="AD7" s="506"/>
      <c r="AE7" s="507"/>
      <c r="AF7" s="508">
        <v>325</v>
      </c>
      <c r="AG7" s="509"/>
      <c r="AH7" s="509"/>
      <c r="AI7" s="509"/>
      <c r="AJ7" s="510"/>
      <c r="AK7" s="511"/>
      <c r="AL7" s="512"/>
      <c r="AM7" s="512"/>
      <c r="AN7" s="512"/>
      <c r="AO7" s="512"/>
      <c r="AP7" s="512">
        <v>6198</v>
      </c>
      <c r="AQ7" s="512"/>
      <c r="AR7" s="512"/>
      <c r="AS7" s="512"/>
      <c r="AT7" s="512"/>
      <c r="AU7" s="513"/>
      <c r="AV7" s="513"/>
      <c r="AW7" s="513"/>
      <c r="AX7" s="513"/>
      <c r="AY7" s="514"/>
      <c r="AZ7" s="474"/>
      <c r="BA7" s="474"/>
      <c r="BB7" s="474"/>
      <c r="BC7" s="474"/>
      <c r="BD7" s="474"/>
      <c r="BE7" s="475"/>
      <c r="BF7" s="475"/>
      <c r="BG7" s="475"/>
      <c r="BH7" s="475"/>
      <c r="BI7" s="475"/>
      <c r="BJ7" s="475"/>
      <c r="BK7" s="475"/>
      <c r="BL7" s="475"/>
      <c r="BM7" s="475"/>
      <c r="BN7" s="475"/>
      <c r="BO7" s="475"/>
      <c r="BP7" s="475"/>
      <c r="BQ7" s="501">
        <v>1</v>
      </c>
      <c r="BR7" s="515"/>
      <c r="BS7" s="516" t="s">
        <v>325</v>
      </c>
      <c r="BT7" s="517"/>
      <c r="BU7" s="517"/>
      <c r="BV7" s="517"/>
      <c r="BW7" s="517"/>
      <c r="BX7" s="517"/>
      <c r="BY7" s="517"/>
      <c r="BZ7" s="517"/>
      <c r="CA7" s="517"/>
      <c r="CB7" s="517"/>
      <c r="CC7" s="517"/>
      <c r="CD7" s="517"/>
      <c r="CE7" s="517"/>
      <c r="CF7" s="517"/>
      <c r="CG7" s="518"/>
      <c r="CH7" s="519">
        <v>9</v>
      </c>
      <c r="CI7" s="520"/>
      <c r="CJ7" s="520"/>
      <c r="CK7" s="520"/>
      <c r="CL7" s="521"/>
      <c r="CM7" s="519">
        <v>320</v>
      </c>
      <c r="CN7" s="520"/>
      <c r="CO7" s="520"/>
      <c r="CP7" s="520"/>
      <c r="CQ7" s="521"/>
      <c r="CR7" s="519">
        <v>300</v>
      </c>
      <c r="CS7" s="520"/>
      <c r="CT7" s="520"/>
      <c r="CU7" s="520"/>
      <c r="CV7" s="521"/>
      <c r="CW7" s="519">
        <v>1</v>
      </c>
      <c r="CX7" s="520"/>
      <c r="CY7" s="520"/>
      <c r="CZ7" s="520"/>
      <c r="DA7" s="521"/>
      <c r="DB7" s="519" t="s">
        <v>326</v>
      </c>
      <c r="DC7" s="520"/>
      <c r="DD7" s="520"/>
      <c r="DE7" s="520"/>
      <c r="DF7" s="521"/>
      <c r="DG7" s="519" t="s">
        <v>326</v>
      </c>
      <c r="DH7" s="520"/>
      <c r="DI7" s="520"/>
      <c r="DJ7" s="520"/>
      <c r="DK7" s="521"/>
      <c r="DL7" s="519" t="s">
        <v>326</v>
      </c>
      <c r="DM7" s="520"/>
      <c r="DN7" s="520"/>
      <c r="DO7" s="520"/>
      <c r="DP7" s="521"/>
      <c r="DQ7" s="519" t="s">
        <v>326</v>
      </c>
      <c r="DR7" s="520"/>
      <c r="DS7" s="520"/>
      <c r="DT7" s="520"/>
      <c r="DU7" s="521"/>
      <c r="DV7" s="516"/>
      <c r="DW7" s="517"/>
      <c r="DX7" s="517"/>
      <c r="DY7" s="517"/>
      <c r="DZ7" s="522"/>
      <c r="EA7" s="477"/>
    </row>
    <row r="8" spans="1:131" s="478" customFormat="1" ht="26.25" customHeight="1" x14ac:dyDescent="0.15">
      <c r="A8" s="523">
        <v>2</v>
      </c>
      <c r="B8" s="524" t="s">
        <v>327</v>
      </c>
      <c r="C8" s="525"/>
      <c r="D8" s="525"/>
      <c r="E8" s="525"/>
      <c r="F8" s="525"/>
      <c r="G8" s="525"/>
      <c r="H8" s="525"/>
      <c r="I8" s="525"/>
      <c r="J8" s="525"/>
      <c r="K8" s="525"/>
      <c r="L8" s="525"/>
      <c r="M8" s="525"/>
      <c r="N8" s="525"/>
      <c r="O8" s="525"/>
      <c r="P8" s="526"/>
      <c r="Q8" s="527">
        <v>13</v>
      </c>
      <c r="R8" s="528"/>
      <c r="S8" s="528"/>
      <c r="T8" s="528"/>
      <c r="U8" s="528"/>
      <c r="V8" s="528">
        <v>13</v>
      </c>
      <c r="W8" s="528"/>
      <c r="X8" s="528"/>
      <c r="Y8" s="528"/>
      <c r="Z8" s="528"/>
      <c r="AA8" s="528" t="s">
        <v>326</v>
      </c>
      <c r="AB8" s="528"/>
      <c r="AC8" s="528"/>
      <c r="AD8" s="528"/>
      <c r="AE8" s="529"/>
      <c r="AF8" s="530" t="s">
        <v>65</v>
      </c>
      <c r="AG8" s="531"/>
      <c r="AH8" s="531"/>
      <c r="AI8" s="531"/>
      <c r="AJ8" s="532"/>
      <c r="AK8" s="533"/>
      <c r="AL8" s="534"/>
      <c r="AM8" s="534"/>
      <c r="AN8" s="534"/>
      <c r="AO8" s="534"/>
      <c r="AP8" s="534" t="s">
        <v>326</v>
      </c>
      <c r="AQ8" s="534"/>
      <c r="AR8" s="534"/>
      <c r="AS8" s="534"/>
      <c r="AT8" s="534"/>
      <c r="AU8" s="535"/>
      <c r="AV8" s="535"/>
      <c r="AW8" s="535"/>
      <c r="AX8" s="535"/>
      <c r="AY8" s="536"/>
      <c r="AZ8" s="474"/>
      <c r="BA8" s="474"/>
      <c r="BB8" s="474"/>
      <c r="BC8" s="474"/>
      <c r="BD8" s="474"/>
      <c r="BE8" s="475"/>
      <c r="BF8" s="475"/>
      <c r="BG8" s="475"/>
      <c r="BH8" s="475"/>
      <c r="BI8" s="475"/>
      <c r="BJ8" s="475"/>
      <c r="BK8" s="475"/>
      <c r="BL8" s="475"/>
      <c r="BM8" s="475"/>
      <c r="BN8" s="475"/>
      <c r="BO8" s="475"/>
      <c r="BP8" s="475"/>
      <c r="BQ8" s="523">
        <v>2</v>
      </c>
      <c r="BR8" s="537"/>
      <c r="BS8" s="538" t="s">
        <v>328</v>
      </c>
      <c r="BT8" s="539"/>
      <c r="BU8" s="539"/>
      <c r="BV8" s="539"/>
      <c r="BW8" s="539"/>
      <c r="BX8" s="539"/>
      <c r="BY8" s="539"/>
      <c r="BZ8" s="539"/>
      <c r="CA8" s="539"/>
      <c r="CB8" s="539"/>
      <c r="CC8" s="539"/>
      <c r="CD8" s="539"/>
      <c r="CE8" s="539"/>
      <c r="CF8" s="539"/>
      <c r="CG8" s="540"/>
      <c r="CH8" s="541">
        <v>1</v>
      </c>
      <c r="CI8" s="542"/>
      <c r="CJ8" s="542"/>
      <c r="CK8" s="542"/>
      <c r="CL8" s="543"/>
      <c r="CM8" s="541">
        <v>20</v>
      </c>
      <c r="CN8" s="542"/>
      <c r="CO8" s="542"/>
      <c r="CP8" s="542"/>
      <c r="CQ8" s="543"/>
      <c r="CR8" s="541">
        <v>10</v>
      </c>
      <c r="CS8" s="542"/>
      <c r="CT8" s="542"/>
      <c r="CU8" s="542"/>
      <c r="CV8" s="543"/>
      <c r="CW8" s="541" t="s">
        <v>326</v>
      </c>
      <c r="CX8" s="542"/>
      <c r="CY8" s="542"/>
      <c r="CZ8" s="542"/>
      <c r="DA8" s="543"/>
      <c r="DB8" s="541" t="s">
        <v>329</v>
      </c>
      <c r="DC8" s="542"/>
      <c r="DD8" s="542"/>
      <c r="DE8" s="542"/>
      <c r="DF8" s="543"/>
      <c r="DG8" s="541" t="s">
        <v>329</v>
      </c>
      <c r="DH8" s="542"/>
      <c r="DI8" s="542"/>
      <c r="DJ8" s="542"/>
      <c r="DK8" s="543"/>
      <c r="DL8" s="541" t="s">
        <v>329</v>
      </c>
      <c r="DM8" s="542"/>
      <c r="DN8" s="542"/>
      <c r="DO8" s="542"/>
      <c r="DP8" s="543"/>
      <c r="DQ8" s="541" t="s">
        <v>329</v>
      </c>
      <c r="DR8" s="542"/>
      <c r="DS8" s="542"/>
      <c r="DT8" s="542"/>
      <c r="DU8" s="543"/>
      <c r="DV8" s="538"/>
      <c r="DW8" s="539"/>
      <c r="DX8" s="539"/>
      <c r="DY8" s="539"/>
      <c r="DZ8" s="544"/>
      <c r="EA8" s="477"/>
    </row>
    <row r="9" spans="1:131" s="478" customFormat="1" ht="26.25" customHeight="1" x14ac:dyDescent="0.15">
      <c r="A9" s="523">
        <v>3</v>
      </c>
      <c r="B9" s="524"/>
      <c r="C9" s="525"/>
      <c r="D9" s="525"/>
      <c r="E9" s="525"/>
      <c r="F9" s="525"/>
      <c r="G9" s="525"/>
      <c r="H9" s="525"/>
      <c r="I9" s="525"/>
      <c r="J9" s="525"/>
      <c r="K9" s="525"/>
      <c r="L9" s="525"/>
      <c r="M9" s="525"/>
      <c r="N9" s="525"/>
      <c r="O9" s="525"/>
      <c r="P9" s="526"/>
      <c r="Q9" s="527"/>
      <c r="R9" s="528"/>
      <c r="S9" s="528"/>
      <c r="T9" s="528"/>
      <c r="U9" s="528"/>
      <c r="V9" s="528"/>
      <c r="W9" s="528"/>
      <c r="X9" s="528"/>
      <c r="Y9" s="528"/>
      <c r="Z9" s="528"/>
      <c r="AA9" s="528"/>
      <c r="AB9" s="528"/>
      <c r="AC9" s="528"/>
      <c r="AD9" s="528"/>
      <c r="AE9" s="529"/>
      <c r="AF9" s="530"/>
      <c r="AG9" s="531"/>
      <c r="AH9" s="531"/>
      <c r="AI9" s="531"/>
      <c r="AJ9" s="532"/>
      <c r="AK9" s="533"/>
      <c r="AL9" s="534"/>
      <c r="AM9" s="534"/>
      <c r="AN9" s="534"/>
      <c r="AO9" s="534"/>
      <c r="AP9" s="534"/>
      <c r="AQ9" s="534"/>
      <c r="AR9" s="534"/>
      <c r="AS9" s="534"/>
      <c r="AT9" s="534"/>
      <c r="AU9" s="535"/>
      <c r="AV9" s="535"/>
      <c r="AW9" s="535"/>
      <c r="AX9" s="535"/>
      <c r="AY9" s="536"/>
      <c r="AZ9" s="474"/>
      <c r="BA9" s="474"/>
      <c r="BB9" s="474"/>
      <c r="BC9" s="474"/>
      <c r="BD9" s="474"/>
      <c r="BE9" s="475"/>
      <c r="BF9" s="475"/>
      <c r="BG9" s="475"/>
      <c r="BH9" s="475"/>
      <c r="BI9" s="475"/>
      <c r="BJ9" s="475"/>
      <c r="BK9" s="475"/>
      <c r="BL9" s="475"/>
      <c r="BM9" s="475"/>
      <c r="BN9" s="475"/>
      <c r="BO9" s="475"/>
      <c r="BP9" s="475"/>
      <c r="BQ9" s="523">
        <v>3</v>
      </c>
      <c r="BR9" s="537"/>
      <c r="BS9" s="538" t="s">
        <v>330</v>
      </c>
      <c r="BT9" s="539"/>
      <c r="BU9" s="539"/>
      <c r="BV9" s="539"/>
      <c r="BW9" s="539"/>
      <c r="BX9" s="539"/>
      <c r="BY9" s="539"/>
      <c r="BZ9" s="539"/>
      <c r="CA9" s="539"/>
      <c r="CB9" s="539"/>
      <c r="CC9" s="539"/>
      <c r="CD9" s="539"/>
      <c r="CE9" s="539"/>
      <c r="CF9" s="539"/>
      <c r="CG9" s="540"/>
      <c r="CH9" s="541">
        <v>3</v>
      </c>
      <c r="CI9" s="542"/>
      <c r="CJ9" s="542"/>
      <c r="CK9" s="542"/>
      <c r="CL9" s="543"/>
      <c r="CM9" s="541">
        <v>58</v>
      </c>
      <c r="CN9" s="542"/>
      <c r="CO9" s="542"/>
      <c r="CP9" s="542"/>
      <c r="CQ9" s="543"/>
      <c r="CR9" s="541">
        <v>3</v>
      </c>
      <c r="CS9" s="542"/>
      <c r="CT9" s="542"/>
      <c r="CU9" s="542"/>
      <c r="CV9" s="543"/>
      <c r="CW9" s="541" t="s">
        <v>326</v>
      </c>
      <c r="CX9" s="542"/>
      <c r="CY9" s="542"/>
      <c r="CZ9" s="542"/>
      <c r="DA9" s="543"/>
      <c r="DB9" s="541" t="s">
        <v>329</v>
      </c>
      <c r="DC9" s="542"/>
      <c r="DD9" s="542"/>
      <c r="DE9" s="542"/>
      <c r="DF9" s="543"/>
      <c r="DG9" s="541" t="s">
        <v>329</v>
      </c>
      <c r="DH9" s="542"/>
      <c r="DI9" s="542"/>
      <c r="DJ9" s="542"/>
      <c r="DK9" s="543"/>
      <c r="DL9" s="541" t="s">
        <v>329</v>
      </c>
      <c r="DM9" s="542"/>
      <c r="DN9" s="542"/>
      <c r="DO9" s="542"/>
      <c r="DP9" s="543"/>
      <c r="DQ9" s="541" t="s">
        <v>329</v>
      </c>
      <c r="DR9" s="542"/>
      <c r="DS9" s="542"/>
      <c r="DT9" s="542"/>
      <c r="DU9" s="543"/>
      <c r="DV9" s="538"/>
      <c r="DW9" s="539"/>
      <c r="DX9" s="539"/>
      <c r="DY9" s="539"/>
      <c r="DZ9" s="544"/>
      <c r="EA9" s="477"/>
    </row>
    <row r="10" spans="1:131" s="478" customFormat="1" ht="26.25" customHeight="1" x14ac:dyDescent="0.15">
      <c r="A10" s="523">
        <v>4</v>
      </c>
      <c r="B10" s="524"/>
      <c r="C10" s="525"/>
      <c r="D10" s="525"/>
      <c r="E10" s="525"/>
      <c r="F10" s="525"/>
      <c r="G10" s="525"/>
      <c r="H10" s="525"/>
      <c r="I10" s="525"/>
      <c r="J10" s="525"/>
      <c r="K10" s="525"/>
      <c r="L10" s="525"/>
      <c r="M10" s="525"/>
      <c r="N10" s="525"/>
      <c r="O10" s="525"/>
      <c r="P10" s="526"/>
      <c r="Q10" s="527"/>
      <c r="R10" s="528"/>
      <c r="S10" s="528"/>
      <c r="T10" s="528"/>
      <c r="U10" s="528"/>
      <c r="V10" s="528"/>
      <c r="W10" s="528"/>
      <c r="X10" s="528"/>
      <c r="Y10" s="528"/>
      <c r="Z10" s="528"/>
      <c r="AA10" s="528"/>
      <c r="AB10" s="528"/>
      <c r="AC10" s="528"/>
      <c r="AD10" s="528"/>
      <c r="AE10" s="529"/>
      <c r="AF10" s="530"/>
      <c r="AG10" s="531"/>
      <c r="AH10" s="531"/>
      <c r="AI10" s="531"/>
      <c r="AJ10" s="532"/>
      <c r="AK10" s="533"/>
      <c r="AL10" s="534"/>
      <c r="AM10" s="534"/>
      <c r="AN10" s="534"/>
      <c r="AO10" s="534"/>
      <c r="AP10" s="534"/>
      <c r="AQ10" s="534"/>
      <c r="AR10" s="534"/>
      <c r="AS10" s="534"/>
      <c r="AT10" s="534"/>
      <c r="AU10" s="535"/>
      <c r="AV10" s="535"/>
      <c r="AW10" s="535"/>
      <c r="AX10" s="535"/>
      <c r="AY10" s="536"/>
      <c r="AZ10" s="474"/>
      <c r="BA10" s="474"/>
      <c r="BB10" s="474"/>
      <c r="BC10" s="474"/>
      <c r="BD10" s="474"/>
      <c r="BE10" s="475"/>
      <c r="BF10" s="475"/>
      <c r="BG10" s="475"/>
      <c r="BH10" s="475"/>
      <c r="BI10" s="475"/>
      <c r="BJ10" s="475"/>
      <c r="BK10" s="475"/>
      <c r="BL10" s="475"/>
      <c r="BM10" s="475"/>
      <c r="BN10" s="475"/>
      <c r="BO10" s="475"/>
      <c r="BP10" s="475"/>
      <c r="BQ10" s="523">
        <v>4</v>
      </c>
      <c r="BR10" s="537"/>
      <c r="BS10" s="538" t="s">
        <v>331</v>
      </c>
      <c r="BT10" s="539"/>
      <c r="BU10" s="539"/>
      <c r="BV10" s="539"/>
      <c r="BW10" s="539"/>
      <c r="BX10" s="539"/>
      <c r="BY10" s="539"/>
      <c r="BZ10" s="539"/>
      <c r="CA10" s="539"/>
      <c r="CB10" s="539"/>
      <c r="CC10" s="539"/>
      <c r="CD10" s="539"/>
      <c r="CE10" s="539"/>
      <c r="CF10" s="539"/>
      <c r="CG10" s="540"/>
      <c r="CH10" s="541">
        <v>1</v>
      </c>
      <c r="CI10" s="542"/>
      <c r="CJ10" s="542"/>
      <c r="CK10" s="542"/>
      <c r="CL10" s="543"/>
      <c r="CM10" s="541">
        <v>30</v>
      </c>
      <c r="CN10" s="542"/>
      <c r="CO10" s="542"/>
      <c r="CP10" s="542"/>
      <c r="CQ10" s="543"/>
      <c r="CR10" s="541">
        <v>3</v>
      </c>
      <c r="CS10" s="542"/>
      <c r="CT10" s="542"/>
      <c r="CU10" s="542"/>
      <c r="CV10" s="543"/>
      <c r="CW10" s="541" t="s">
        <v>326</v>
      </c>
      <c r="CX10" s="542"/>
      <c r="CY10" s="542"/>
      <c r="CZ10" s="542"/>
      <c r="DA10" s="543"/>
      <c r="DB10" s="541" t="s">
        <v>329</v>
      </c>
      <c r="DC10" s="542"/>
      <c r="DD10" s="542"/>
      <c r="DE10" s="542"/>
      <c r="DF10" s="543"/>
      <c r="DG10" s="541" t="s">
        <v>329</v>
      </c>
      <c r="DH10" s="542"/>
      <c r="DI10" s="542"/>
      <c r="DJ10" s="542"/>
      <c r="DK10" s="543"/>
      <c r="DL10" s="541" t="s">
        <v>329</v>
      </c>
      <c r="DM10" s="542"/>
      <c r="DN10" s="542"/>
      <c r="DO10" s="542"/>
      <c r="DP10" s="543"/>
      <c r="DQ10" s="541" t="s">
        <v>329</v>
      </c>
      <c r="DR10" s="542"/>
      <c r="DS10" s="542"/>
      <c r="DT10" s="542"/>
      <c r="DU10" s="543"/>
      <c r="DV10" s="538"/>
      <c r="DW10" s="539"/>
      <c r="DX10" s="539"/>
      <c r="DY10" s="539"/>
      <c r="DZ10" s="544"/>
      <c r="EA10" s="477"/>
    </row>
    <row r="11" spans="1:131" s="478" customFormat="1" ht="26.25" customHeight="1" x14ac:dyDescent="0.15">
      <c r="A11" s="523">
        <v>5</v>
      </c>
      <c r="B11" s="524"/>
      <c r="C11" s="525"/>
      <c r="D11" s="525"/>
      <c r="E11" s="525"/>
      <c r="F11" s="525"/>
      <c r="G11" s="525"/>
      <c r="H11" s="525"/>
      <c r="I11" s="525"/>
      <c r="J11" s="525"/>
      <c r="K11" s="525"/>
      <c r="L11" s="525"/>
      <c r="M11" s="525"/>
      <c r="N11" s="525"/>
      <c r="O11" s="525"/>
      <c r="P11" s="526"/>
      <c r="Q11" s="527"/>
      <c r="R11" s="528"/>
      <c r="S11" s="528"/>
      <c r="T11" s="528"/>
      <c r="U11" s="528"/>
      <c r="V11" s="528"/>
      <c r="W11" s="528"/>
      <c r="X11" s="528"/>
      <c r="Y11" s="528"/>
      <c r="Z11" s="528"/>
      <c r="AA11" s="528"/>
      <c r="AB11" s="528"/>
      <c r="AC11" s="528"/>
      <c r="AD11" s="528"/>
      <c r="AE11" s="529"/>
      <c r="AF11" s="530"/>
      <c r="AG11" s="531"/>
      <c r="AH11" s="531"/>
      <c r="AI11" s="531"/>
      <c r="AJ11" s="532"/>
      <c r="AK11" s="533"/>
      <c r="AL11" s="534"/>
      <c r="AM11" s="534"/>
      <c r="AN11" s="534"/>
      <c r="AO11" s="534"/>
      <c r="AP11" s="534"/>
      <c r="AQ11" s="534"/>
      <c r="AR11" s="534"/>
      <c r="AS11" s="534"/>
      <c r="AT11" s="534"/>
      <c r="AU11" s="535"/>
      <c r="AV11" s="535"/>
      <c r="AW11" s="535"/>
      <c r="AX11" s="535"/>
      <c r="AY11" s="536"/>
      <c r="AZ11" s="474"/>
      <c r="BA11" s="474"/>
      <c r="BB11" s="474"/>
      <c r="BC11" s="474"/>
      <c r="BD11" s="474"/>
      <c r="BE11" s="475"/>
      <c r="BF11" s="475"/>
      <c r="BG11" s="475"/>
      <c r="BH11" s="475"/>
      <c r="BI11" s="475"/>
      <c r="BJ11" s="475"/>
      <c r="BK11" s="475"/>
      <c r="BL11" s="475"/>
      <c r="BM11" s="475"/>
      <c r="BN11" s="475"/>
      <c r="BO11" s="475"/>
      <c r="BP11" s="475"/>
      <c r="BQ11" s="523">
        <v>5</v>
      </c>
      <c r="BR11" s="537"/>
      <c r="BS11" s="538"/>
      <c r="BT11" s="539"/>
      <c r="BU11" s="539"/>
      <c r="BV11" s="539"/>
      <c r="BW11" s="539"/>
      <c r="BX11" s="539"/>
      <c r="BY11" s="539"/>
      <c r="BZ11" s="539"/>
      <c r="CA11" s="539"/>
      <c r="CB11" s="539"/>
      <c r="CC11" s="539"/>
      <c r="CD11" s="539"/>
      <c r="CE11" s="539"/>
      <c r="CF11" s="539"/>
      <c r="CG11" s="540"/>
      <c r="CH11" s="541"/>
      <c r="CI11" s="542"/>
      <c r="CJ11" s="542"/>
      <c r="CK11" s="542"/>
      <c r="CL11" s="543"/>
      <c r="CM11" s="541"/>
      <c r="CN11" s="542"/>
      <c r="CO11" s="542"/>
      <c r="CP11" s="542"/>
      <c r="CQ11" s="543"/>
      <c r="CR11" s="541"/>
      <c r="CS11" s="542"/>
      <c r="CT11" s="542"/>
      <c r="CU11" s="542"/>
      <c r="CV11" s="543"/>
      <c r="CW11" s="541"/>
      <c r="CX11" s="542"/>
      <c r="CY11" s="542"/>
      <c r="CZ11" s="542"/>
      <c r="DA11" s="543"/>
      <c r="DB11" s="541"/>
      <c r="DC11" s="542"/>
      <c r="DD11" s="542"/>
      <c r="DE11" s="542"/>
      <c r="DF11" s="543"/>
      <c r="DG11" s="541"/>
      <c r="DH11" s="542"/>
      <c r="DI11" s="542"/>
      <c r="DJ11" s="542"/>
      <c r="DK11" s="543"/>
      <c r="DL11" s="541"/>
      <c r="DM11" s="542"/>
      <c r="DN11" s="542"/>
      <c r="DO11" s="542"/>
      <c r="DP11" s="543"/>
      <c r="DQ11" s="541"/>
      <c r="DR11" s="542"/>
      <c r="DS11" s="542"/>
      <c r="DT11" s="542"/>
      <c r="DU11" s="543"/>
      <c r="DV11" s="538"/>
      <c r="DW11" s="539"/>
      <c r="DX11" s="539"/>
      <c r="DY11" s="539"/>
      <c r="DZ11" s="544"/>
      <c r="EA11" s="477"/>
    </row>
    <row r="12" spans="1:131" s="478" customFormat="1" ht="26.25" customHeight="1" x14ac:dyDescent="0.15">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4"/>
      <c r="BA12" s="474"/>
      <c r="BB12" s="474"/>
      <c r="BC12" s="474"/>
      <c r="BD12" s="474"/>
      <c r="BE12" s="475"/>
      <c r="BF12" s="475"/>
      <c r="BG12" s="475"/>
      <c r="BH12" s="475"/>
      <c r="BI12" s="475"/>
      <c r="BJ12" s="475"/>
      <c r="BK12" s="475"/>
      <c r="BL12" s="475"/>
      <c r="BM12" s="475"/>
      <c r="BN12" s="475"/>
      <c r="BO12" s="475"/>
      <c r="BP12" s="475"/>
      <c r="BQ12" s="523">
        <v>6</v>
      </c>
      <c r="BR12" s="537"/>
      <c r="BS12" s="538"/>
      <c r="BT12" s="539"/>
      <c r="BU12" s="539"/>
      <c r="BV12" s="539"/>
      <c r="BW12" s="539"/>
      <c r="BX12" s="539"/>
      <c r="BY12" s="539"/>
      <c r="BZ12" s="539"/>
      <c r="CA12" s="539"/>
      <c r="CB12" s="539"/>
      <c r="CC12" s="539"/>
      <c r="CD12" s="539"/>
      <c r="CE12" s="539"/>
      <c r="CF12" s="539"/>
      <c r="CG12" s="540"/>
      <c r="CH12" s="541"/>
      <c r="CI12" s="542"/>
      <c r="CJ12" s="542"/>
      <c r="CK12" s="542"/>
      <c r="CL12" s="543"/>
      <c r="CM12" s="541"/>
      <c r="CN12" s="542"/>
      <c r="CO12" s="542"/>
      <c r="CP12" s="542"/>
      <c r="CQ12" s="543"/>
      <c r="CR12" s="541"/>
      <c r="CS12" s="542"/>
      <c r="CT12" s="542"/>
      <c r="CU12" s="542"/>
      <c r="CV12" s="543"/>
      <c r="CW12" s="541"/>
      <c r="CX12" s="542"/>
      <c r="CY12" s="542"/>
      <c r="CZ12" s="542"/>
      <c r="DA12" s="543"/>
      <c r="DB12" s="541"/>
      <c r="DC12" s="542"/>
      <c r="DD12" s="542"/>
      <c r="DE12" s="542"/>
      <c r="DF12" s="543"/>
      <c r="DG12" s="541"/>
      <c r="DH12" s="542"/>
      <c r="DI12" s="542"/>
      <c r="DJ12" s="542"/>
      <c r="DK12" s="543"/>
      <c r="DL12" s="541"/>
      <c r="DM12" s="542"/>
      <c r="DN12" s="542"/>
      <c r="DO12" s="542"/>
      <c r="DP12" s="543"/>
      <c r="DQ12" s="541"/>
      <c r="DR12" s="542"/>
      <c r="DS12" s="542"/>
      <c r="DT12" s="542"/>
      <c r="DU12" s="543"/>
      <c r="DV12" s="538"/>
      <c r="DW12" s="539"/>
      <c r="DX12" s="539"/>
      <c r="DY12" s="539"/>
      <c r="DZ12" s="544"/>
      <c r="EA12" s="477"/>
    </row>
    <row r="13" spans="1:131" s="478" customFormat="1" ht="26.25" customHeight="1" x14ac:dyDescent="0.15">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4"/>
      <c r="BA13" s="474"/>
      <c r="BB13" s="474"/>
      <c r="BC13" s="474"/>
      <c r="BD13" s="474"/>
      <c r="BE13" s="475"/>
      <c r="BF13" s="475"/>
      <c r="BG13" s="475"/>
      <c r="BH13" s="475"/>
      <c r="BI13" s="475"/>
      <c r="BJ13" s="475"/>
      <c r="BK13" s="475"/>
      <c r="BL13" s="475"/>
      <c r="BM13" s="475"/>
      <c r="BN13" s="475"/>
      <c r="BO13" s="475"/>
      <c r="BP13" s="475"/>
      <c r="BQ13" s="523">
        <v>7</v>
      </c>
      <c r="BR13" s="537"/>
      <c r="BS13" s="538"/>
      <c r="BT13" s="539"/>
      <c r="BU13" s="539"/>
      <c r="BV13" s="539"/>
      <c r="BW13" s="539"/>
      <c r="BX13" s="539"/>
      <c r="BY13" s="539"/>
      <c r="BZ13" s="539"/>
      <c r="CA13" s="539"/>
      <c r="CB13" s="539"/>
      <c r="CC13" s="539"/>
      <c r="CD13" s="539"/>
      <c r="CE13" s="539"/>
      <c r="CF13" s="539"/>
      <c r="CG13" s="540"/>
      <c r="CH13" s="541"/>
      <c r="CI13" s="542"/>
      <c r="CJ13" s="542"/>
      <c r="CK13" s="542"/>
      <c r="CL13" s="543"/>
      <c r="CM13" s="541"/>
      <c r="CN13" s="542"/>
      <c r="CO13" s="542"/>
      <c r="CP13" s="542"/>
      <c r="CQ13" s="543"/>
      <c r="CR13" s="541"/>
      <c r="CS13" s="542"/>
      <c r="CT13" s="542"/>
      <c r="CU13" s="542"/>
      <c r="CV13" s="543"/>
      <c r="CW13" s="541"/>
      <c r="CX13" s="542"/>
      <c r="CY13" s="542"/>
      <c r="CZ13" s="542"/>
      <c r="DA13" s="543"/>
      <c r="DB13" s="541"/>
      <c r="DC13" s="542"/>
      <c r="DD13" s="542"/>
      <c r="DE13" s="542"/>
      <c r="DF13" s="543"/>
      <c r="DG13" s="541"/>
      <c r="DH13" s="542"/>
      <c r="DI13" s="542"/>
      <c r="DJ13" s="542"/>
      <c r="DK13" s="543"/>
      <c r="DL13" s="541"/>
      <c r="DM13" s="542"/>
      <c r="DN13" s="542"/>
      <c r="DO13" s="542"/>
      <c r="DP13" s="543"/>
      <c r="DQ13" s="541"/>
      <c r="DR13" s="542"/>
      <c r="DS13" s="542"/>
      <c r="DT13" s="542"/>
      <c r="DU13" s="543"/>
      <c r="DV13" s="538"/>
      <c r="DW13" s="539"/>
      <c r="DX13" s="539"/>
      <c r="DY13" s="539"/>
      <c r="DZ13" s="544"/>
      <c r="EA13" s="477"/>
    </row>
    <row r="14" spans="1:131" s="478" customFormat="1" ht="26.25" customHeight="1" x14ac:dyDescent="0.15">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4"/>
      <c r="BA14" s="474"/>
      <c r="BB14" s="474"/>
      <c r="BC14" s="474"/>
      <c r="BD14" s="474"/>
      <c r="BE14" s="475"/>
      <c r="BF14" s="475"/>
      <c r="BG14" s="475"/>
      <c r="BH14" s="475"/>
      <c r="BI14" s="475"/>
      <c r="BJ14" s="475"/>
      <c r="BK14" s="475"/>
      <c r="BL14" s="475"/>
      <c r="BM14" s="475"/>
      <c r="BN14" s="475"/>
      <c r="BO14" s="475"/>
      <c r="BP14" s="475"/>
      <c r="BQ14" s="523">
        <v>8</v>
      </c>
      <c r="BR14" s="537"/>
      <c r="BS14" s="538"/>
      <c r="BT14" s="539"/>
      <c r="BU14" s="539"/>
      <c r="BV14" s="539"/>
      <c r="BW14" s="539"/>
      <c r="BX14" s="539"/>
      <c r="BY14" s="539"/>
      <c r="BZ14" s="539"/>
      <c r="CA14" s="539"/>
      <c r="CB14" s="539"/>
      <c r="CC14" s="539"/>
      <c r="CD14" s="539"/>
      <c r="CE14" s="539"/>
      <c r="CF14" s="539"/>
      <c r="CG14" s="540"/>
      <c r="CH14" s="541"/>
      <c r="CI14" s="542"/>
      <c r="CJ14" s="542"/>
      <c r="CK14" s="542"/>
      <c r="CL14" s="543"/>
      <c r="CM14" s="541"/>
      <c r="CN14" s="542"/>
      <c r="CO14" s="542"/>
      <c r="CP14" s="542"/>
      <c r="CQ14" s="543"/>
      <c r="CR14" s="541"/>
      <c r="CS14" s="542"/>
      <c r="CT14" s="542"/>
      <c r="CU14" s="542"/>
      <c r="CV14" s="543"/>
      <c r="CW14" s="541"/>
      <c r="CX14" s="542"/>
      <c r="CY14" s="542"/>
      <c r="CZ14" s="542"/>
      <c r="DA14" s="543"/>
      <c r="DB14" s="541"/>
      <c r="DC14" s="542"/>
      <c r="DD14" s="542"/>
      <c r="DE14" s="542"/>
      <c r="DF14" s="543"/>
      <c r="DG14" s="541"/>
      <c r="DH14" s="542"/>
      <c r="DI14" s="542"/>
      <c r="DJ14" s="542"/>
      <c r="DK14" s="543"/>
      <c r="DL14" s="541"/>
      <c r="DM14" s="542"/>
      <c r="DN14" s="542"/>
      <c r="DO14" s="542"/>
      <c r="DP14" s="543"/>
      <c r="DQ14" s="541"/>
      <c r="DR14" s="542"/>
      <c r="DS14" s="542"/>
      <c r="DT14" s="542"/>
      <c r="DU14" s="543"/>
      <c r="DV14" s="538"/>
      <c r="DW14" s="539"/>
      <c r="DX14" s="539"/>
      <c r="DY14" s="539"/>
      <c r="DZ14" s="544"/>
      <c r="EA14" s="477"/>
    </row>
    <row r="15" spans="1:131" s="478" customFormat="1" ht="26.25" customHeight="1" x14ac:dyDescent="0.15">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4"/>
      <c r="BA15" s="474"/>
      <c r="BB15" s="474"/>
      <c r="BC15" s="474"/>
      <c r="BD15" s="474"/>
      <c r="BE15" s="475"/>
      <c r="BF15" s="475"/>
      <c r="BG15" s="475"/>
      <c r="BH15" s="475"/>
      <c r="BI15" s="475"/>
      <c r="BJ15" s="475"/>
      <c r="BK15" s="475"/>
      <c r="BL15" s="475"/>
      <c r="BM15" s="475"/>
      <c r="BN15" s="475"/>
      <c r="BO15" s="475"/>
      <c r="BP15" s="475"/>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15">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4"/>
      <c r="BA16" s="474"/>
      <c r="BB16" s="474"/>
      <c r="BC16" s="474"/>
      <c r="BD16" s="474"/>
      <c r="BE16" s="475"/>
      <c r="BF16" s="475"/>
      <c r="BG16" s="475"/>
      <c r="BH16" s="475"/>
      <c r="BI16" s="475"/>
      <c r="BJ16" s="475"/>
      <c r="BK16" s="475"/>
      <c r="BL16" s="475"/>
      <c r="BM16" s="475"/>
      <c r="BN16" s="475"/>
      <c r="BO16" s="475"/>
      <c r="BP16" s="475"/>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15">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4"/>
      <c r="BA17" s="474"/>
      <c r="BB17" s="474"/>
      <c r="BC17" s="474"/>
      <c r="BD17" s="474"/>
      <c r="BE17" s="475"/>
      <c r="BF17" s="475"/>
      <c r="BG17" s="475"/>
      <c r="BH17" s="475"/>
      <c r="BI17" s="475"/>
      <c r="BJ17" s="475"/>
      <c r="BK17" s="475"/>
      <c r="BL17" s="475"/>
      <c r="BM17" s="475"/>
      <c r="BN17" s="475"/>
      <c r="BO17" s="475"/>
      <c r="BP17" s="475"/>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15">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4"/>
      <c r="BA18" s="474"/>
      <c r="BB18" s="474"/>
      <c r="BC18" s="474"/>
      <c r="BD18" s="474"/>
      <c r="BE18" s="475"/>
      <c r="BF18" s="475"/>
      <c r="BG18" s="475"/>
      <c r="BH18" s="475"/>
      <c r="BI18" s="475"/>
      <c r="BJ18" s="475"/>
      <c r="BK18" s="475"/>
      <c r="BL18" s="475"/>
      <c r="BM18" s="475"/>
      <c r="BN18" s="475"/>
      <c r="BO18" s="475"/>
      <c r="BP18" s="475"/>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15">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4"/>
      <c r="BA19" s="474"/>
      <c r="BB19" s="474"/>
      <c r="BC19" s="474"/>
      <c r="BD19" s="474"/>
      <c r="BE19" s="475"/>
      <c r="BF19" s="475"/>
      <c r="BG19" s="475"/>
      <c r="BH19" s="475"/>
      <c r="BI19" s="475"/>
      <c r="BJ19" s="475"/>
      <c r="BK19" s="475"/>
      <c r="BL19" s="475"/>
      <c r="BM19" s="475"/>
      <c r="BN19" s="475"/>
      <c r="BO19" s="475"/>
      <c r="BP19" s="475"/>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15">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4"/>
      <c r="BA20" s="474"/>
      <c r="BB20" s="474"/>
      <c r="BC20" s="474"/>
      <c r="BD20" s="474"/>
      <c r="BE20" s="475"/>
      <c r="BF20" s="475"/>
      <c r="BG20" s="475"/>
      <c r="BH20" s="475"/>
      <c r="BI20" s="475"/>
      <c r="BJ20" s="475"/>
      <c r="BK20" s="475"/>
      <c r="BL20" s="475"/>
      <c r="BM20" s="475"/>
      <c r="BN20" s="475"/>
      <c r="BO20" s="475"/>
      <c r="BP20" s="475"/>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4"/>
      <c r="BA21" s="474"/>
      <c r="BB21" s="474"/>
      <c r="BC21" s="474"/>
      <c r="BD21" s="474"/>
      <c r="BE21" s="475"/>
      <c r="BF21" s="475"/>
      <c r="BG21" s="475"/>
      <c r="BH21" s="475"/>
      <c r="BI21" s="475"/>
      <c r="BJ21" s="475"/>
      <c r="BK21" s="475"/>
      <c r="BL21" s="475"/>
      <c r="BM21" s="475"/>
      <c r="BN21" s="475"/>
      <c r="BO21" s="475"/>
      <c r="BP21" s="475"/>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15">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332</v>
      </c>
      <c r="BA22" s="552"/>
      <c r="BB22" s="552"/>
      <c r="BC22" s="552"/>
      <c r="BD22" s="553"/>
      <c r="BE22" s="475"/>
      <c r="BF22" s="475"/>
      <c r="BG22" s="475"/>
      <c r="BH22" s="475"/>
      <c r="BI22" s="475"/>
      <c r="BJ22" s="475"/>
      <c r="BK22" s="475"/>
      <c r="BL22" s="475"/>
      <c r="BM22" s="475"/>
      <c r="BN22" s="475"/>
      <c r="BO22" s="475"/>
      <c r="BP22" s="475"/>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
      <c r="A23" s="554" t="s">
        <v>333</v>
      </c>
      <c r="B23" s="555" t="s">
        <v>334</v>
      </c>
      <c r="C23" s="556"/>
      <c r="D23" s="556"/>
      <c r="E23" s="556"/>
      <c r="F23" s="556"/>
      <c r="G23" s="556"/>
      <c r="H23" s="556"/>
      <c r="I23" s="556"/>
      <c r="J23" s="556"/>
      <c r="K23" s="556"/>
      <c r="L23" s="556"/>
      <c r="M23" s="556"/>
      <c r="N23" s="556"/>
      <c r="O23" s="556"/>
      <c r="P23" s="557"/>
      <c r="Q23" s="558">
        <v>8825</v>
      </c>
      <c r="R23" s="559"/>
      <c r="S23" s="559"/>
      <c r="T23" s="559"/>
      <c r="U23" s="559"/>
      <c r="V23" s="559">
        <v>7976</v>
      </c>
      <c r="W23" s="559"/>
      <c r="X23" s="559"/>
      <c r="Y23" s="559"/>
      <c r="Z23" s="559"/>
      <c r="AA23" s="559">
        <v>849</v>
      </c>
      <c r="AB23" s="559"/>
      <c r="AC23" s="559"/>
      <c r="AD23" s="559"/>
      <c r="AE23" s="560"/>
      <c r="AF23" s="561">
        <v>325</v>
      </c>
      <c r="AG23" s="559"/>
      <c r="AH23" s="559"/>
      <c r="AI23" s="559"/>
      <c r="AJ23" s="562"/>
      <c r="AK23" s="563"/>
      <c r="AL23" s="564"/>
      <c r="AM23" s="564"/>
      <c r="AN23" s="564"/>
      <c r="AO23" s="564"/>
      <c r="AP23" s="559">
        <v>6198</v>
      </c>
      <c r="AQ23" s="559"/>
      <c r="AR23" s="559"/>
      <c r="AS23" s="559"/>
      <c r="AT23" s="559"/>
      <c r="AU23" s="565"/>
      <c r="AV23" s="565"/>
      <c r="AW23" s="565"/>
      <c r="AX23" s="565"/>
      <c r="AY23" s="566"/>
      <c r="AZ23" s="567" t="s">
        <v>65</v>
      </c>
      <c r="BA23" s="568"/>
      <c r="BB23" s="568"/>
      <c r="BC23" s="568"/>
      <c r="BD23" s="569"/>
      <c r="BE23" s="475"/>
      <c r="BF23" s="475"/>
      <c r="BG23" s="475"/>
      <c r="BH23" s="475"/>
      <c r="BI23" s="475"/>
      <c r="BJ23" s="475"/>
      <c r="BK23" s="475"/>
      <c r="BL23" s="475"/>
      <c r="BM23" s="475"/>
      <c r="BN23" s="475"/>
      <c r="BO23" s="475"/>
      <c r="BP23" s="475"/>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15">
      <c r="A24" s="570" t="s">
        <v>335</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4"/>
      <c r="BA24" s="474"/>
      <c r="BB24" s="474"/>
      <c r="BC24" s="474"/>
      <c r="BD24" s="474"/>
      <c r="BE24" s="475"/>
      <c r="BF24" s="475"/>
      <c r="BG24" s="475"/>
      <c r="BH24" s="475"/>
      <c r="BI24" s="475"/>
      <c r="BJ24" s="475"/>
      <c r="BK24" s="475"/>
      <c r="BL24" s="475"/>
      <c r="BM24" s="475"/>
      <c r="BN24" s="475"/>
      <c r="BO24" s="475"/>
      <c r="BP24" s="475"/>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
      <c r="A25" s="473" t="s">
        <v>336</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7"/>
    </row>
    <row r="26" spans="1:131" ht="26.25" customHeight="1" x14ac:dyDescent="0.15">
      <c r="A26" s="479" t="s">
        <v>307</v>
      </c>
      <c r="B26" s="480"/>
      <c r="C26" s="480"/>
      <c r="D26" s="480"/>
      <c r="E26" s="480"/>
      <c r="F26" s="480"/>
      <c r="G26" s="480"/>
      <c r="H26" s="480"/>
      <c r="I26" s="480"/>
      <c r="J26" s="480"/>
      <c r="K26" s="480"/>
      <c r="L26" s="480"/>
      <c r="M26" s="480"/>
      <c r="N26" s="480"/>
      <c r="O26" s="480"/>
      <c r="P26" s="481"/>
      <c r="Q26" s="482" t="s">
        <v>337</v>
      </c>
      <c r="R26" s="483"/>
      <c r="S26" s="483"/>
      <c r="T26" s="483"/>
      <c r="U26" s="484"/>
      <c r="V26" s="482" t="s">
        <v>338</v>
      </c>
      <c r="W26" s="483"/>
      <c r="X26" s="483"/>
      <c r="Y26" s="483"/>
      <c r="Z26" s="484"/>
      <c r="AA26" s="482" t="s">
        <v>339</v>
      </c>
      <c r="AB26" s="483"/>
      <c r="AC26" s="483"/>
      <c r="AD26" s="483"/>
      <c r="AE26" s="483"/>
      <c r="AF26" s="572" t="s">
        <v>340</v>
      </c>
      <c r="AG26" s="573"/>
      <c r="AH26" s="573"/>
      <c r="AI26" s="573"/>
      <c r="AJ26" s="574"/>
      <c r="AK26" s="483" t="s">
        <v>341</v>
      </c>
      <c r="AL26" s="483"/>
      <c r="AM26" s="483"/>
      <c r="AN26" s="483"/>
      <c r="AO26" s="484"/>
      <c r="AP26" s="482" t="s">
        <v>342</v>
      </c>
      <c r="AQ26" s="483"/>
      <c r="AR26" s="483"/>
      <c r="AS26" s="483"/>
      <c r="AT26" s="484"/>
      <c r="AU26" s="482" t="s">
        <v>343</v>
      </c>
      <c r="AV26" s="483"/>
      <c r="AW26" s="483"/>
      <c r="AX26" s="483"/>
      <c r="AY26" s="484"/>
      <c r="AZ26" s="482" t="s">
        <v>344</v>
      </c>
      <c r="BA26" s="483"/>
      <c r="BB26" s="483"/>
      <c r="BC26" s="483"/>
      <c r="BD26" s="484"/>
      <c r="BE26" s="482" t="s">
        <v>314</v>
      </c>
      <c r="BF26" s="483"/>
      <c r="BG26" s="483"/>
      <c r="BH26" s="483"/>
      <c r="BI26" s="486"/>
      <c r="BJ26" s="474"/>
      <c r="BK26" s="474"/>
      <c r="BL26" s="474"/>
      <c r="BM26" s="474"/>
      <c r="BN26" s="474"/>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7"/>
    </row>
    <row r="27" spans="1:131" ht="26.25" customHeight="1" thickBot="1" x14ac:dyDescent="0.2">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4"/>
      <c r="BK27" s="474"/>
      <c r="BL27" s="474"/>
      <c r="BM27" s="474"/>
      <c r="BN27" s="474"/>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7"/>
    </row>
    <row r="28" spans="1:131" ht="26.25" customHeight="1" thickTop="1" x14ac:dyDescent="0.15">
      <c r="A28" s="578">
        <v>1</v>
      </c>
      <c r="B28" s="502" t="s">
        <v>345</v>
      </c>
      <c r="C28" s="503"/>
      <c r="D28" s="503"/>
      <c r="E28" s="503"/>
      <c r="F28" s="503"/>
      <c r="G28" s="503"/>
      <c r="H28" s="503"/>
      <c r="I28" s="503"/>
      <c r="J28" s="503"/>
      <c r="K28" s="503"/>
      <c r="L28" s="503"/>
      <c r="M28" s="503"/>
      <c r="N28" s="503"/>
      <c r="O28" s="503"/>
      <c r="P28" s="504"/>
      <c r="Q28" s="579">
        <v>1138</v>
      </c>
      <c r="R28" s="580"/>
      <c r="S28" s="580"/>
      <c r="T28" s="580"/>
      <c r="U28" s="580"/>
      <c r="V28" s="580">
        <v>1100</v>
      </c>
      <c r="W28" s="580"/>
      <c r="X28" s="580"/>
      <c r="Y28" s="580"/>
      <c r="Z28" s="580"/>
      <c r="AA28" s="580">
        <v>38</v>
      </c>
      <c r="AB28" s="580"/>
      <c r="AC28" s="580"/>
      <c r="AD28" s="580"/>
      <c r="AE28" s="581"/>
      <c r="AF28" s="582">
        <v>38</v>
      </c>
      <c r="AG28" s="580"/>
      <c r="AH28" s="580"/>
      <c r="AI28" s="580"/>
      <c r="AJ28" s="583"/>
      <c r="AK28" s="584">
        <v>106</v>
      </c>
      <c r="AL28" s="585"/>
      <c r="AM28" s="585"/>
      <c r="AN28" s="585"/>
      <c r="AO28" s="585"/>
      <c r="AP28" s="585" t="s">
        <v>326</v>
      </c>
      <c r="AQ28" s="585"/>
      <c r="AR28" s="585"/>
      <c r="AS28" s="585"/>
      <c r="AT28" s="585"/>
      <c r="AU28" s="585" t="s">
        <v>326</v>
      </c>
      <c r="AV28" s="585"/>
      <c r="AW28" s="585"/>
      <c r="AX28" s="585"/>
      <c r="AY28" s="585"/>
      <c r="AZ28" s="586" t="s">
        <v>326</v>
      </c>
      <c r="BA28" s="586"/>
      <c r="BB28" s="586"/>
      <c r="BC28" s="586"/>
      <c r="BD28" s="586"/>
      <c r="BE28" s="587"/>
      <c r="BF28" s="587"/>
      <c r="BG28" s="587"/>
      <c r="BH28" s="587"/>
      <c r="BI28" s="588"/>
      <c r="BJ28" s="474"/>
      <c r="BK28" s="474"/>
      <c r="BL28" s="474"/>
      <c r="BM28" s="474"/>
      <c r="BN28" s="474"/>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7"/>
    </row>
    <row r="29" spans="1:131" ht="26.25" customHeight="1" x14ac:dyDescent="0.15">
      <c r="A29" s="578">
        <v>2</v>
      </c>
      <c r="B29" s="524" t="s">
        <v>346</v>
      </c>
      <c r="C29" s="525"/>
      <c r="D29" s="525"/>
      <c r="E29" s="525"/>
      <c r="F29" s="525"/>
      <c r="G29" s="525"/>
      <c r="H29" s="525"/>
      <c r="I29" s="525"/>
      <c r="J29" s="525"/>
      <c r="K29" s="525"/>
      <c r="L29" s="525"/>
      <c r="M29" s="525"/>
      <c r="N29" s="525"/>
      <c r="O29" s="525"/>
      <c r="P29" s="526"/>
      <c r="Q29" s="527">
        <v>1189</v>
      </c>
      <c r="R29" s="528"/>
      <c r="S29" s="528"/>
      <c r="T29" s="528"/>
      <c r="U29" s="528"/>
      <c r="V29" s="528">
        <v>1099</v>
      </c>
      <c r="W29" s="528"/>
      <c r="X29" s="528"/>
      <c r="Y29" s="528"/>
      <c r="Z29" s="528"/>
      <c r="AA29" s="528">
        <v>90</v>
      </c>
      <c r="AB29" s="528"/>
      <c r="AC29" s="528"/>
      <c r="AD29" s="528"/>
      <c r="AE29" s="529"/>
      <c r="AF29" s="530">
        <v>90</v>
      </c>
      <c r="AG29" s="531"/>
      <c r="AH29" s="531"/>
      <c r="AI29" s="531"/>
      <c r="AJ29" s="532"/>
      <c r="AK29" s="589">
        <v>173</v>
      </c>
      <c r="AL29" s="590"/>
      <c r="AM29" s="590"/>
      <c r="AN29" s="590"/>
      <c r="AO29" s="590"/>
      <c r="AP29" s="590" t="s">
        <v>326</v>
      </c>
      <c r="AQ29" s="590"/>
      <c r="AR29" s="590"/>
      <c r="AS29" s="590"/>
      <c r="AT29" s="590"/>
      <c r="AU29" s="590" t="s">
        <v>326</v>
      </c>
      <c r="AV29" s="590"/>
      <c r="AW29" s="590"/>
      <c r="AX29" s="590"/>
      <c r="AY29" s="590"/>
      <c r="AZ29" s="591" t="s">
        <v>326</v>
      </c>
      <c r="BA29" s="591"/>
      <c r="BB29" s="591"/>
      <c r="BC29" s="591"/>
      <c r="BD29" s="591"/>
      <c r="BE29" s="592"/>
      <c r="BF29" s="592"/>
      <c r="BG29" s="592"/>
      <c r="BH29" s="592"/>
      <c r="BI29" s="593"/>
      <c r="BJ29" s="474"/>
      <c r="BK29" s="474"/>
      <c r="BL29" s="474"/>
      <c r="BM29" s="474"/>
      <c r="BN29" s="474"/>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7"/>
    </row>
    <row r="30" spans="1:131" ht="26.25" customHeight="1" x14ac:dyDescent="0.15">
      <c r="A30" s="578">
        <v>3</v>
      </c>
      <c r="B30" s="524" t="s">
        <v>347</v>
      </c>
      <c r="C30" s="525"/>
      <c r="D30" s="525"/>
      <c r="E30" s="525"/>
      <c r="F30" s="525"/>
      <c r="G30" s="525"/>
      <c r="H30" s="525"/>
      <c r="I30" s="525"/>
      <c r="J30" s="525"/>
      <c r="K30" s="525"/>
      <c r="L30" s="525"/>
      <c r="M30" s="525"/>
      <c r="N30" s="525"/>
      <c r="O30" s="525"/>
      <c r="P30" s="526"/>
      <c r="Q30" s="527">
        <v>119</v>
      </c>
      <c r="R30" s="528"/>
      <c r="S30" s="528"/>
      <c r="T30" s="528"/>
      <c r="U30" s="528"/>
      <c r="V30" s="528">
        <v>118</v>
      </c>
      <c r="W30" s="528"/>
      <c r="X30" s="528"/>
      <c r="Y30" s="528"/>
      <c r="Z30" s="528"/>
      <c r="AA30" s="528">
        <v>1</v>
      </c>
      <c r="AB30" s="528"/>
      <c r="AC30" s="528"/>
      <c r="AD30" s="528"/>
      <c r="AE30" s="529"/>
      <c r="AF30" s="530">
        <v>1</v>
      </c>
      <c r="AG30" s="531"/>
      <c r="AH30" s="531"/>
      <c r="AI30" s="531"/>
      <c r="AJ30" s="532"/>
      <c r="AK30" s="589">
        <v>34</v>
      </c>
      <c r="AL30" s="590"/>
      <c r="AM30" s="590"/>
      <c r="AN30" s="590"/>
      <c r="AO30" s="590"/>
      <c r="AP30" s="590" t="s">
        <v>326</v>
      </c>
      <c r="AQ30" s="590"/>
      <c r="AR30" s="590"/>
      <c r="AS30" s="590"/>
      <c r="AT30" s="590"/>
      <c r="AU30" s="590" t="s">
        <v>326</v>
      </c>
      <c r="AV30" s="590"/>
      <c r="AW30" s="590"/>
      <c r="AX30" s="590"/>
      <c r="AY30" s="590"/>
      <c r="AZ30" s="591" t="s">
        <v>326</v>
      </c>
      <c r="BA30" s="591"/>
      <c r="BB30" s="591"/>
      <c r="BC30" s="591"/>
      <c r="BD30" s="591"/>
      <c r="BE30" s="592"/>
      <c r="BF30" s="592"/>
      <c r="BG30" s="592"/>
      <c r="BH30" s="592"/>
      <c r="BI30" s="593"/>
      <c r="BJ30" s="474"/>
      <c r="BK30" s="474"/>
      <c r="BL30" s="474"/>
      <c r="BM30" s="474"/>
      <c r="BN30" s="474"/>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7"/>
    </row>
    <row r="31" spans="1:131" ht="26.25" customHeight="1" x14ac:dyDescent="0.15">
      <c r="A31" s="578">
        <v>4</v>
      </c>
      <c r="B31" s="524" t="s">
        <v>348</v>
      </c>
      <c r="C31" s="525"/>
      <c r="D31" s="525"/>
      <c r="E31" s="525"/>
      <c r="F31" s="525"/>
      <c r="G31" s="525"/>
      <c r="H31" s="525"/>
      <c r="I31" s="525"/>
      <c r="J31" s="525"/>
      <c r="K31" s="525"/>
      <c r="L31" s="525"/>
      <c r="M31" s="525"/>
      <c r="N31" s="525"/>
      <c r="O31" s="525"/>
      <c r="P31" s="526"/>
      <c r="Q31" s="527">
        <v>124</v>
      </c>
      <c r="R31" s="528"/>
      <c r="S31" s="528"/>
      <c r="T31" s="528"/>
      <c r="U31" s="528"/>
      <c r="V31" s="528">
        <v>120</v>
      </c>
      <c r="W31" s="528"/>
      <c r="X31" s="528"/>
      <c r="Y31" s="528"/>
      <c r="Z31" s="528"/>
      <c r="AA31" s="528">
        <v>4</v>
      </c>
      <c r="AB31" s="528"/>
      <c r="AC31" s="528"/>
      <c r="AD31" s="528"/>
      <c r="AE31" s="529"/>
      <c r="AF31" s="530">
        <v>514</v>
      </c>
      <c r="AG31" s="531"/>
      <c r="AH31" s="531"/>
      <c r="AI31" s="531"/>
      <c r="AJ31" s="532"/>
      <c r="AK31" s="589">
        <v>13</v>
      </c>
      <c r="AL31" s="590"/>
      <c r="AM31" s="590"/>
      <c r="AN31" s="590"/>
      <c r="AO31" s="590"/>
      <c r="AP31" s="590">
        <v>607</v>
      </c>
      <c r="AQ31" s="590"/>
      <c r="AR31" s="590"/>
      <c r="AS31" s="590"/>
      <c r="AT31" s="590"/>
      <c r="AU31" s="590">
        <v>180</v>
      </c>
      <c r="AV31" s="590"/>
      <c r="AW31" s="590"/>
      <c r="AX31" s="590"/>
      <c r="AY31" s="590"/>
      <c r="AZ31" s="591" t="s">
        <v>326</v>
      </c>
      <c r="BA31" s="591"/>
      <c r="BB31" s="591"/>
      <c r="BC31" s="591"/>
      <c r="BD31" s="591"/>
      <c r="BE31" s="592" t="s">
        <v>349</v>
      </c>
      <c r="BF31" s="592"/>
      <c r="BG31" s="592"/>
      <c r="BH31" s="592"/>
      <c r="BI31" s="593"/>
      <c r="BJ31" s="474"/>
      <c r="BK31" s="474"/>
      <c r="BL31" s="474"/>
      <c r="BM31" s="474"/>
      <c r="BN31" s="474"/>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7"/>
    </row>
    <row r="32" spans="1:131" ht="26.25" customHeight="1" x14ac:dyDescent="0.15">
      <c r="A32" s="578">
        <v>5</v>
      </c>
      <c r="B32" s="524" t="s">
        <v>350</v>
      </c>
      <c r="C32" s="525"/>
      <c r="D32" s="525"/>
      <c r="E32" s="525"/>
      <c r="F32" s="525"/>
      <c r="G32" s="525"/>
      <c r="H32" s="525"/>
      <c r="I32" s="525"/>
      <c r="J32" s="525"/>
      <c r="K32" s="525"/>
      <c r="L32" s="525"/>
      <c r="M32" s="525"/>
      <c r="N32" s="525"/>
      <c r="O32" s="525"/>
      <c r="P32" s="526"/>
      <c r="Q32" s="527">
        <v>160</v>
      </c>
      <c r="R32" s="528"/>
      <c r="S32" s="528"/>
      <c r="T32" s="528"/>
      <c r="U32" s="528"/>
      <c r="V32" s="528">
        <v>156</v>
      </c>
      <c r="W32" s="528"/>
      <c r="X32" s="528"/>
      <c r="Y32" s="528"/>
      <c r="Z32" s="528"/>
      <c r="AA32" s="528">
        <v>4</v>
      </c>
      <c r="AB32" s="528"/>
      <c r="AC32" s="528"/>
      <c r="AD32" s="528"/>
      <c r="AE32" s="529"/>
      <c r="AF32" s="530">
        <v>4</v>
      </c>
      <c r="AG32" s="531"/>
      <c r="AH32" s="531"/>
      <c r="AI32" s="531"/>
      <c r="AJ32" s="532"/>
      <c r="AK32" s="589">
        <v>85</v>
      </c>
      <c r="AL32" s="590"/>
      <c r="AM32" s="590"/>
      <c r="AN32" s="590"/>
      <c r="AO32" s="590"/>
      <c r="AP32" s="590">
        <v>683</v>
      </c>
      <c r="AQ32" s="590"/>
      <c r="AR32" s="590"/>
      <c r="AS32" s="590"/>
      <c r="AT32" s="590"/>
      <c r="AU32" s="590">
        <v>679</v>
      </c>
      <c r="AV32" s="590"/>
      <c r="AW32" s="590"/>
      <c r="AX32" s="590"/>
      <c r="AY32" s="590"/>
      <c r="AZ32" s="591" t="s">
        <v>326</v>
      </c>
      <c r="BA32" s="591"/>
      <c r="BB32" s="591"/>
      <c r="BC32" s="591"/>
      <c r="BD32" s="591"/>
      <c r="BE32" s="592" t="s">
        <v>351</v>
      </c>
      <c r="BF32" s="592"/>
      <c r="BG32" s="592"/>
      <c r="BH32" s="592"/>
      <c r="BI32" s="593"/>
      <c r="BJ32" s="474"/>
      <c r="BK32" s="474"/>
      <c r="BL32" s="474"/>
      <c r="BM32" s="474"/>
      <c r="BN32" s="474"/>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7"/>
    </row>
    <row r="33" spans="1:131" ht="26.25" customHeight="1" x14ac:dyDescent="0.15">
      <c r="A33" s="578">
        <v>6</v>
      </c>
      <c r="B33" s="524" t="s">
        <v>352</v>
      </c>
      <c r="C33" s="525"/>
      <c r="D33" s="525"/>
      <c r="E33" s="525"/>
      <c r="F33" s="525"/>
      <c r="G33" s="525"/>
      <c r="H33" s="525"/>
      <c r="I33" s="525"/>
      <c r="J33" s="525"/>
      <c r="K33" s="525"/>
      <c r="L33" s="525"/>
      <c r="M33" s="525"/>
      <c r="N33" s="525"/>
      <c r="O33" s="525"/>
      <c r="P33" s="526"/>
      <c r="Q33" s="527">
        <v>3</v>
      </c>
      <c r="R33" s="528"/>
      <c r="S33" s="528"/>
      <c r="T33" s="528"/>
      <c r="U33" s="528"/>
      <c r="V33" s="528">
        <v>3</v>
      </c>
      <c r="W33" s="528"/>
      <c r="X33" s="528"/>
      <c r="Y33" s="528"/>
      <c r="Z33" s="528"/>
      <c r="AA33" s="528" t="s">
        <v>326</v>
      </c>
      <c r="AB33" s="528"/>
      <c r="AC33" s="528"/>
      <c r="AD33" s="528"/>
      <c r="AE33" s="529"/>
      <c r="AF33" s="530" t="s">
        <v>65</v>
      </c>
      <c r="AG33" s="531"/>
      <c r="AH33" s="531"/>
      <c r="AI33" s="531"/>
      <c r="AJ33" s="532"/>
      <c r="AK33" s="589">
        <v>2</v>
      </c>
      <c r="AL33" s="590"/>
      <c r="AM33" s="590"/>
      <c r="AN33" s="590"/>
      <c r="AO33" s="590"/>
      <c r="AP33" s="590">
        <v>7</v>
      </c>
      <c r="AQ33" s="590"/>
      <c r="AR33" s="590"/>
      <c r="AS33" s="590"/>
      <c r="AT33" s="590"/>
      <c r="AU33" s="590">
        <v>7</v>
      </c>
      <c r="AV33" s="590"/>
      <c r="AW33" s="590"/>
      <c r="AX33" s="590"/>
      <c r="AY33" s="590"/>
      <c r="AZ33" s="591" t="s">
        <v>326</v>
      </c>
      <c r="BA33" s="591"/>
      <c r="BB33" s="591"/>
      <c r="BC33" s="591"/>
      <c r="BD33" s="591"/>
      <c r="BE33" s="592" t="s">
        <v>351</v>
      </c>
      <c r="BF33" s="592"/>
      <c r="BG33" s="592"/>
      <c r="BH33" s="592"/>
      <c r="BI33" s="593"/>
      <c r="BJ33" s="474"/>
      <c r="BK33" s="474"/>
      <c r="BL33" s="474"/>
      <c r="BM33" s="474"/>
      <c r="BN33" s="474"/>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7"/>
    </row>
    <row r="34" spans="1:131" ht="26.25" customHeight="1" x14ac:dyDescent="0.15">
      <c r="A34" s="578">
        <v>7</v>
      </c>
      <c r="B34" s="524" t="s">
        <v>353</v>
      </c>
      <c r="C34" s="525"/>
      <c r="D34" s="525"/>
      <c r="E34" s="525"/>
      <c r="F34" s="525"/>
      <c r="G34" s="525"/>
      <c r="H34" s="525"/>
      <c r="I34" s="525"/>
      <c r="J34" s="525"/>
      <c r="K34" s="525"/>
      <c r="L34" s="525"/>
      <c r="M34" s="525"/>
      <c r="N34" s="525"/>
      <c r="O34" s="525"/>
      <c r="P34" s="526"/>
      <c r="Q34" s="527">
        <v>5</v>
      </c>
      <c r="R34" s="528"/>
      <c r="S34" s="528"/>
      <c r="T34" s="528"/>
      <c r="U34" s="528"/>
      <c r="V34" s="528">
        <v>5</v>
      </c>
      <c r="W34" s="528"/>
      <c r="X34" s="528"/>
      <c r="Y34" s="528"/>
      <c r="Z34" s="528"/>
      <c r="AA34" s="528" t="s">
        <v>326</v>
      </c>
      <c r="AB34" s="528"/>
      <c r="AC34" s="528"/>
      <c r="AD34" s="528"/>
      <c r="AE34" s="529"/>
      <c r="AF34" s="530" t="s">
        <v>65</v>
      </c>
      <c r="AG34" s="531"/>
      <c r="AH34" s="531"/>
      <c r="AI34" s="531"/>
      <c r="AJ34" s="532"/>
      <c r="AK34" s="589">
        <v>3</v>
      </c>
      <c r="AL34" s="590"/>
      <c r="AM34" s="590"/>
      <c r="AN34" s="590"/>
      <c r="AO34" s="590"/>
      <c r="AP34" s="590">
        <v>48</v>
      </c>
      <c r="AQ34" s="590"/>
      <c r="AR34" s="590"/>
      <c r="AS34" s="590"/>
      <c r="AT34" s="590"/>
      <c r="AU34" s="590">
        <v>45</v>
      </c>
      <c r="AV34" s="590"/>
      <c r="AW34" s="590"/>
      <c r="AX34" s="590"/>
      <c r="AY34" s="590"/>
      <c r="AZ34" s="591" t="s">
        <v>326</v>
      </c>
      <c r="BA34" s="591"/>
      <c r="BB34" s="591"/>
      <c r="BC34" s="591"/>
      <c r="BD34" s="591"/>
      <c r="BE34" s="592" t="s">
        <v>351</v>
      </c>
      <c r="BF34" s="592"/>
      <c r="BG34" s="592"/>
      <c r="BH34" s="592"/>
      <c r="BI34" s="593"/>
      <c r="BJ34" s="474"/>
      <c r="BK34" s="474"/>
      <c r="BL34" s="474"/>
      <c r="BM34" s="474"/>
      <c r="BN34" s="474"/>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7"/>
    </row>
    <row r="35" spans="1:131" ht="26.25" customHeight="1" x14ac:dyDescent="0.15">
      <c r="A35" s="578">
        <v>8</v>
      </c>
      <c r="B35" s="524" t="s">
        <v>354</v>
      </c>
      <c r="C35" s="525"/>
      <c r="D35" s="525"/>
      <c r="E35" s="525"/>
      <c r="F35" s="525"/>
      <c r="G35" s="525"/>
      <c r="H35" s="525"/>
      <c r="I35" s="525"/>
      <c r="J35" s="525"/>
      <c r="K35" s="525"/>
      <c r="L35" s="525"/>
      <c r="M35" s="525"/>
      <c r="N35" s="525"/>
      <c r="O35" s="525"/>
      <c r="P35" s="526"/>
      <c r="Q35" s="527">
        <v>4</v>
      </c>
      <c r="R35" s="528"/>
      <c r="S35" s="528"/>
      <c r="T35" s="528"/>
      <c r="U35" s="528"/>
      <c r="V35" s="528">
        <v>4</v>
      </c>
      <c r="W35" s="528"/>
      <c r="X35" s="528"/>
      <c r="Y35" s="528"/>
      <c r="Z35" s="528"/>
      <c r="AA35" s="528" t="s">
        <v>326</v>
      </c>
      <c r="AB35" s="528"/>
      <c r="AC35" s="528"/>
      <c r="AD35" s="528"/>
      <c r="AE35" s="529"/>
      <c r="AF35" s="530" t="s">
        <v>65</v>
      </c>
      <c r="AG35" s="531"/>
      <c r="AH35" s="531"/>
      <c r="AI35" s="531"/>
      <c r="AJ35" s="532"/>
      <c r="AK35" s="589">
        <v>3</v>
      </c>
      <c r="AL35" s="590"/>
      <c r="AM35" s="590"/>
      <c r="AN35" s="590"/>
      <c r="AO35" s="590"/>
      <c r="AP35" s="590">
        <v>9</v>
      </c>
      <c r="AQ35" s="590"/>
      <c r="AR35" s="590"/>
      <c r="AS35" s="590"/>
      <c r="AT35" s="590"/>
      <c r="AU35" s="590">
        <v>9</v>
      </c>
      <c r="AV35" s="590"/>
      <c r="AW35" s="590"/>
      <c r="AX35" s="590"/>
      <c r="AY35" s="590"/>
      <c r="AZ35" s="591" t="s">
        <v>326</v>
      </c>
      <c r="BA35" s="591"/>
      <c r="BB35" s="591"/>
      <c r="BC35" s="591"/>
      <c r="BD35" s="591"/>
      <c r="BE35" s="592" t="s">
        <v>351</v>
      </c>
      <c r="BF35" s="592"/>
      <c r="BG35" s="592"/>
      <c r="BH35" s="592"/>
      <c r="BI35" s="593"/>
      <c r="BJ35" s="474"/>
      <c r="BK35" s="474"/>
      <c r="BL35" s="474"/>
      <c r="BM35" s="474"/>
      <c r="BN35" s="474"/>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7"/>
    </row>
    <row r="36" spans="1:131" ht="26.25" customHeight="1" x14ac:dyDescent="0.15">
      <c r="A36" s="578">
        <v>9</v>
      </c>
      <c r="B36" s="524" t="s">
        <v>355</v>
      </c>
      <c r="C36" s="525"/>
      <c r="D36" s="525"/>
      <c r="E36" s="525"/>
      <c r="F36" s="525"/>
      <c r="G36" s="525"/>
      <c r="H36" s="525"/>
      <c r="I36" s="525"/>
      <c r="J36" s="525"/>
      <c r="K36" s="525"/>
      <c r="L36" s="525"/>
      <c r="M36" s="525"/>
      <c r="N36" s="525"/>
      <c r="O36" s="525"/>
      <c r="P36" s="526"/>
      <c r="Q36" s="527">
        <v>6</v>
      </c>
      <c r="R36" s="528"/>
      <c r="S36" s="528"/>
      <c r="T36" s="528"/>
      <c r="U36" s="528"/>
      <c r="V36" s="528">
        <v>5</v>
      </c>
      <c r="W36" s="528"/>
      <c r="X36" s="528"/>
      <c r="Y36" s="528"/>
      <c r="Z36" s="528"/>
      <c r="AA36" s="528">
        <v>1</v>
      </c>
      <c r="AB36" s="528"/>
      <c r="AC36" s="528"/>
      <c r="AD36" s="528"/>
      <c r="AE36" s="529"/>
      <c r="AF36" s="530">
        <v>1</v>
      </c>
      <c r="AG36" s="531"/>
      <c r="AH36" s="531"/>
      <c r="AI36" s="531"/>
      <c r="AJ36" s="532"/>
      <c r="AK36" s="589" t="s">
        <v>326</v>
      </c>
      <c r="AL36" s="590"/>
      <c r="AM36" s="590"/>
      <c r="AN36" s="590"/>
      <c r="AO36" s="590"/>
      <c r="AP36" s="590" t="s">
        <v>326</v>
      </c>
      <c r="AQ36" s="590"/>
      <c r="AR36" s="590"/>
      <c r="AS36" s="590"/>
      <c r="AT36" s="590"/>
      <c r="AU36" s="590" t="s">
        <v>326</v>
      </c>
      <c r="AV36" s="590"/>
      <c r="AW36" s="590"/>
      <c r="AX36" s="590"/>
      <c r="AY36" s="590"/>
      <c r="AZ36" s="591" t="s">
        <v>326</v>
      </c>
      <c r="BA36" s="591"/>
      <c r="BB36" s="591"/>
      <c r="BC36" s="591"/>
      <c r="BD36" s="591"/>
      <c r="BE36" s="592" t="s">
        <v>351</v>
      </c>
      <c r="BF36" s="592"/>
      <c r="BG36" s="592"/>
      <c r="BH36" s="592"/>
      <c r="BI36" s="593"/>
      <c r="BJ36" s="474"/>
      <c r="BK36" s="474"/>
      <c r="BL36" s="474"/>
      <c r="BM36" s="474"/>
      <c r="BN36" s="474"/>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7"/>
    </row>
    <row r="37" spans="1:131" ht="26.25" customHeight="1" x14ac:dyDescent="0.15">
      <c r="A37" s="578">
        <v>10</v>
      </c>
      <c r="B37" s="524"/>
      <c r="C37" s="525"/>
      <c r="D37" s="525"/>
      <c r="E37" s="525"/>
      <c r="F37" s="525"/>
      <c r="G37" s="525"/>
      <c r="H37" s="525"/>
      <c r="I37" s="525"/>
      <c r="J37" s="525"/>
      <c r="K37" s="525"/>
      <c r="L37" s="525"/>
      <c r="M37" s="525"/>
      <c r="N37" s="525"/>
      <c r="O37" s="525"/>
      <c r="P37" s="526"/>
      <c r="Q37" s="527"/>
      <c r="R37" s="528"/>
      <c r="S37" s="528"/>
      <c r="T37" s="528"/>
      <c r="U37" s="528"/>
      <c r="V37" s="528"/>
      <c r="W37" s="528"/>
      <c r="X37" s="528"/>
      <c r="Y37" s="528"/>
      <c r="Z37" s="528"/>
      <c r="AA37" s="528"/>
      <c r="AB37" s="528"/>
      <c r="AC37" s="528"/>
      <c r="AD37" s="528"/>
      <c r="AE37" s="529"/>
      <c r="AF37" s="530"/>
      <c r="AG37" s="531"/>
      <c r="AH37" s="531"/>
      <c r="AI37" s="531"/>
      <c r="AJ37" s="532"/>
      <c r="AK37" s="589"/>
      <c r="AL37" s="590"/>
      <c r="AM37" s="590"/>
      <c r="AN37" s="590"/>
      <c r="AO37" s="590"/>
      <c r="AP37" s="590"/>
      <c r="AQ37" s="590"/>
      <c r="AR37" s="590"/>
      <c r="AS37" s="590"/>
      <c r="AT37" s="590"/>
      <c r="AU37" s="590"/>
      <c r="AV37" s="590"/>
      <c r="AW37" s="590"/>
      <c r="AX37" s="590"/>
      <c r="AY37" s="590"/>
      <c r="AZ37" s="591"/>
      <c r="BA37" s="591"/>
      <c r="BB37" s="591"/>
      <c r="BC37" s="591"/>
      <c r="BD37" s="591"/>
      <c r="BE37" s="592"/>
      <c r="BF37" s="592"/>
      <c r="BG37" s="592"/>
      <c r="BH37" s="592"/>
      <c r="BI37" s="593"/>
      <c r="BJ37" s="474"/>
      <c r="BK37" s="474"/>
      <c r="BL37" s="474"/>
      <c r="BM37" s="474"/>
      <c r="BN37" s="474"/>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7"/>
    </row>
    <row r="38" spans="1:131" ht="26.25" customHeight="1" x14ac:dyDescent="0.15">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9"/>
      <c r="AL38" s="590"/>
      <c r="AM38" s="590"/>
      <c r="AN38" s="590"/>
      <c r="AO38" s="590"/>
      <c r="AP38" s="590"/>
      <c r="AQ38" s="590"/>
      <c r="AR38" s="590"/>
      <c r="AS38" s="590"/>
      <c r="AT38" s="590"/>
      <c r="AU38" s="590"/>
      <c r="AV38" s="590"/>
      <c r="AW38" s="590"/>
      <c r="AX38" s="590"/>
      <c r="AY38" s="590"/>
      <c r="AZ38" s="591"/>
      <c r="BA38" s="591"/>
      <c r="BB38" s="591"/>
      <c r="BC38" s="591"/>
      <c r="BD38" s="591"/>
      <c r="BE38" s="592"/>
      <c r="BF38" s="592"/>
      <c r="BG38" s="592"/>
      <c r="BH38" s="592"/>
      <c r="BI38" s="593"/>
      <c r="BJ38" s="474"/>
      <c r="BK38" s="474"/>
      <c r="BL38" s="474"/>
      <c r="BM38" s="474"/>
      <c r="BN38" s="474"/>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7"/>
    </row>
    <row r="39" spans="1:131" ht="26.25" customHeight="1" x14ac:dyDescent="0.15">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9"/>
      <c r="AL39" s="590"/>
      <c r="AM39" s="590"/>
      <c r="AN39" s="590"/>
      <c r="AO39" s="590"/>
      <c r="AP39" s="590"/>
      <c r="AQ39" s="590"/>
      <c r="AR39" s="590"/>
      <c r="AS39" s="590"/>
      <c r="AT39" s="590"/>
      <c r="AU39" s="590"/>
      <c r="AV39" s="590"/>
      <c r="AW39" s="590"/>
      <c r="AX39" s="590"/>
      <c r="AY39" s="590"/>
      <c r="AZ39" s="591"/>
      <c r="BA39" s="591"/>
      <c r="BB39" s="591"/>
      <c r="BC39" s="591"/>
      <c r="BD39" s="591"/>
      <c r="BE39" s="592"/>
      <c r="BF39" s="592"/>
      <c r="BG39" s="592"/>
      <c r="BH39" s="592"/>
      <c r="BI39" s="593"/>
      <c r="BJ39" s="474"/>
      <c r="BK39" s="474"/>
      <c r="BL39" s="474"/>
      <c r="BM39" s="474"/>
      <c r="BN39" s="474"/>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7"/>
    </row>
    <row r="40" spans="1:131" ht="26.25" customHeight="1" x14ac:dyDescent="0.15">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9"/>
      <c r="AL40" s="590"/>
      <c r="AM40" s="590"/>
      <c r="AN40" s="590"/>
      <c r="AO40" s="590"/>
      <c r="AP40" s="590"/>
      <c r="AQ40" s="590"/>
      <c r="AR40" s="590"/>
      <c r="AS40" s="590"/>
      <c r="AT40" s="590"/>
      <c r="AU40" s="590"/>
      <c r="AV40" s="590"/>
      <c r="AW40" s="590"/>
      <c r="AX40" s="590"/>
      <c r="AY40" s="590"/>
      <c r="AZ40" s="591"/>
      <c r="BA40" s="591"/>
      <c r="BB40" s="591"/>
      <c r="BC40" s="591"/>
      <c r="BD40" s="591"/>
      <c r="BE40" s="592"/>
      <c r="BF40" s="592"/>
      <c r="BG40" s="592"/>
      <c r="BH40" s="592"/>
      <c r="BI40" s="593"/>
      <c r="BJ40" s="474"/>
      <c r="BK40" s="474"/>
      <c r="BL40" s="474"/>
      <c r="BM40" s="474"/>
      <c r="BN40" s="474"/>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7"/>
    </row>
    <row r="41" spans="1:131" ht="26.25" customHeight="1" x14ac:dyDescent="0.15">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9"/>
      <c r="AL41" s="590"/>
      <c r="AM41" s="590"/>
      <c r="AN41" s="590"/>
      <c r="AO41" s="590"/>
      <c r="AP41" s="590"/>
      <c r="AQ41" s="590"/>
      <c r="AR41" s="590"/>
      <c r="AS41" s="590"/>
      <c r="AT41" s="590"/>
      <c r="AU41" s="590"/>
      <c r="AV41" s="590"/>
      <c r="AW41" s="590"/>
      <c r="AX41" s="590"/>
      <c r="AY41" s="590"/>
      <c r="AZ41" s="591"/>
      <c r="BA41" s="591"/>
      <c r="BB41" s="591"/>
      <c r="BC41" s="591"/>
      <c r="BD41" s="591"/>
      <c r="BE41" s="592"/>
      <c r="BF41" s="592"/>
      <c r="BG41" s="592"/>
      <c r="BH41" s="592"/>
      <c r="BI41" s="593"/>
      <c r="BJ41" s="474"/>
      <c r="BK41" s="474"/>
      <c r="BL41" s="474"/>
      <c r="BM41" s="474"/>
      <c r="BN41" s="474"/>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7"/>
    </row>
    <row r="42" spans="1:131" ht="26.25" customHeight="1" x14ac:dyDescent="0.15">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9"/>
      <c r="AL42" s="590"/>
      <c r="AM42" s="590"/>
      <c r="AN42" s="590"/>
      <c r="AO42" s="590"/>
      <c r="AP42" s="590"/>
      <c r="AQ42" s="590"/>
      <c r="AR42" s="590"/>
      <c r="AS42" s="590"/>
      <c r="AT42" s="590"/>
      <c r="AU42" s="590"/>
      <c r="AV42" s="590"/>
      <c r="AW42" s="590"/>
      <c r="AX42" s="590"/>
      <c r="AY42" s="590"/>
      <c r="AZ42" s="591"/>
      <c r="BA42" s="591"/>
      <c r="BB42" s="591"/>
      <c r="BC42" s="591"/>
      <c r="BD42" s="591"/>
      <c r="BE42" s="592"/>
      <c r="BF42" s="592"/>
      <c r="BG42" s="592"/>
      <c r="BH42" s="592"/>
      <c r="BI42" s="593"/>
      <c r="BJ42" s="474"/>
      <c r="BK42" s="474"/>
      <c r="BL42" s="474"/>
      <c r="BM42" s="474"/>
      <c r="BN42" s="474"/>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7"/>
    </row>
    <row r="43" spans="1:131" ht="26.25" customHeight="1" x14ac:dyDescent="0.15">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9"/>
      <c r="AL43" s="590"/>
      <c r="AM43" s="590"/>
      <c r="AN43" s="590"/>
      <c r="AO43" s="590"/>
      <c r="AP43" s="590"/>
      <c r="AQ43" s="590"/>
      <c r="AR43" s="590"/>
      <c r="AS43" s="590"/>
      <c r="AT43" s="590"/>
      <c r="AU43" s="590"/>
      <c r="AV43" s="590"/>
      <c r="AW43" s="590"/>
      <c r="AX43" s="590"/>
      <c r="AY43" s="590"/>
      <c r="AZ43" s="591"/>
      <c r="BA43" s="591"/>
      <c r="BB43" s="591"/>
      <c r="BC43" s="591"/>
      <c r="BD43" s="591"/>
      <c r="BE43" s="592"/>
      <c r="BF43" s="592"/>
      <c r="BG43" s="592"/>
      <c r="BH43" s="592"/>
      <c r="BI43" s="593"/>
      <c r="BJ43" s="474"/>
      <c r="BK43" s="474"/>
      <c r="BL43" s="474"/>
      <c r="BM43" s="474"/>
      <c r="BN43" s="474"/>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7"/>
    </row>
    <row r="44" spans="1:131" ht="26.25" customHeight="1" x14ac:dyDescent="0.15">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9"/>
      <c r="AL44" s="590"/>
      <c r="AM44" s="590"/>
      <c r="AN44" s="590"/>
      <c r="AO44" s="590"/>
      <c r="AP44" s="590"/>
      <c r="AQ44" s="590"/>
      <c r="AR44" s="590"/>
      <c r="AS44" s="590"/>
      <c r="AT44" s="590"/>
      <c r="AU44" s="590"/>
      <c r="AV44" s="590"/>
      <c r="AW44" s="590"/>
      <c r="AX44" s="590"/>
      <c r="AY44" s="590"/>
      <c r="AZ44" s="591"/>
      <c r="BA44" s="591"/>
      <c r="BB44" s="591"/>
      <c r="BC44" s="591"/>
      <c r="BD44" s="591"/>
      <c r="BE44" s="592"/>
      <c r="BF44" s="592"/>
      <c r="BG44" s="592"/>
      <c r="BH44" s="592"/>
      <c r="BI44" s="593"/>
      <c r="BJ44" s="474"/>
      <c r="BK44" s="474"/>
      <c r="BL44" s="474"/>
      <c r="BM44" s="474"/>
      <c r="BN44" s="474"/>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7"/>
    </row>
    <row r="45" spans="1:131" ht="26.25" customHeight="1" x14ac:dyDescent="0.15">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9"/>
      <c r="AL45" s="590"/>
      <c r="AM45" s="590"/>
      <c r="AN45" s="590"/>
      <c r="AO45" s="590"/>
      <c r="AP45" s="590"/>
      <c r="AQ45" s="590"/>
      <c r="AR45" s="590"/>
      <c r="AS45" s="590"/>
      <c r="AT45" s="590"/>
      <c r="AU45" s="590"/>
      <c r="AV45" s="590"/>
      <c r="AW45" s="590"/>
      <c r="AX45" s="590"/>
      <c r="AY45" s="590"/>
      <c r="AZ45" s="591"/>
      <c r="BA45" s="591"/>
      <c r="BB45" s="591"/>
      <c r="BC45" s="591"/>
      <c r="BD45" s="591"/>
      <c r="BE45" s="592"/>
      <c r="BF45" s="592"/>
      <c r="BG45" s="592"/>
      <c r="BH45" s="592"/>
      <c r="BI45" s="593"/>
      <c r="BJ45" s="474"/>
      <c r="BK45" s="474"/>
      <c r="BL45" s="474"/>
      <c r="BM45" s="474"/>
      <c r="BN45" s="474"/>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7"/>
    </row>
    <row r="46" spans="1:131" ht="26.25" customHeight="1" x14ac:dyDescent="0.15">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9"/>
      <c r="AL46" s="590"/>
      <c r="AM46" s="590"/>
      <c r="AN46" s="590"/>
      <c r="AO46" s="590"/>
      <c r="AP46" s="590"/>
      <c r="AQ46" s="590"/>
      <c r="AR46" s="590"/>
      <c r="AS46" s="590"/>
      <c r="AT46" s="590"/>
      <c r="AU46" s="590"/>
      <c r="AV46" s="590"/>
      <c r="AW46" s="590"/>
      <c r="AX46" s="590"/>
      <c r="AY46" s="590"/>
      <c r="AZ46" s="591"/>
      <c r="BA46" s="591"/>
      <c r="BB46" s="591"/>
      <c r="BC46" s="591"/>
      <c r="BD46" s="591"/>
      <c r="BE46" s="592"/>
      <c r="BF46" s="592"/>
      <c r="BG46" s="592"/>
      <c r="BH46" s="592"/>
      <c r="BI46" s="593"/>
      <c r="BJ46" s="474"/>
      <c r="BK46" s="474"/>
      <c r="BL46" s="474"/>
      <c r="BM46" s="474"/>
      <c r="BN46" s="474"/>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7"/>
    </row>
    <row r="47" spans="1:131" ht="26.25" customHeight="1" x14ac:dyDescent="0.15">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9"/>
      <c r="AL47" s="590"/>
      <c r="AM47" s="590"/>
      <c r="AN47" s="590"/>
      <c r="AO47" s="590"/>
      <c r="AP47" s="590"/>
      <c r="AQ47" s="590"/>
      <c r="AR47" s="590"/>
      <c r="AS47" s="590"/>
      <c r="AT47" s="590"/>
      <c r="AU47" s="590"/>
      <c r="AV47" s="590"/>
      <c r="AW47" s="590"/>
      <c r="AX47" s="590"/>
      <c r="AY47" s="590"/>
      <c r="AZ47" s="591"/>
      <c r="BA47" s="591"/>
      <c r="BB47" s="591"/>
      <c r="BC47" s="591"/>
      <c r="BD47" s="591"/>
      <c r="BE47" s="592"/>
      <c r="BF47" s="592"/>
      <c r="BG47" s="592"/>
      <c r="BH47" s="592"/>
      <c r="BI47" s="593"/>
      <c r="BJ47" s="474"/>
      <c r="BK47" s="474"/>
      <c r="BL47" s="474"/>
      <c r="BM47" s="474"/>
      <c r="BN47" s="474"/>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7"/>
    </row>
    <row r="48" spans="1:131" ht="26.25" customHeight="1" x14ac:dyDescent="0.15">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9"/>
      <c r="AL48" s="590"/>
      <c r="AM48" s="590"/>
      <c r="AN48" s="590"/>
      <c r="AO48" s="590"/>
      <c r="AP48" s="590"/>
      <c r="AQ48" s="590"/>
      <c r="AR48" s="590"/>
      <c r="AS48" s="590"/>
      <c r="AT48" s="590"/>
      <c r="AU48" s="590"/>
      <c r="AV48" s="590"/>
      <c r="AW48" s="590"/>
      <c r="AX48" s="590"/>
      <c r="AY48" s="590"/>
      <c r="AZ48" s="591"/>
      <c r="BA48" s="591"/>
      <c r="BB48" s="591"/>
      <c r="BC48" s="591"/>
      <c r="BD48" s="591"/>
      <c r="BE48" s="592"/>
      <c r="BF48" s="592"/>
      <c r="BG48" s="592"/>
      <c r="BH48" s="592"/>
      <c r="BI48" s="593"/>
      <c r="BJ48" s="474"/>
      <c r="BK48" s="474"/>
      <c r="BL48" s="474"/>
      <c r="BM48" s="474"/>
      <c r="BN48" s="474"/>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7"/>
    </row>
    <row r="49" spans="1:131" ht="26.25" customHeight="1" x14ac:dyDescent="0.15">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9"/>
      <c r="AL49" s="590"/>
      <c r="AM49" s="590"/>
      <c r="AN49" s="590"/>
      <c r="AO49" s="590"/>
      <c r="AP49" s="590"/>
      <c r="AQ49" s="590"/>
      <c r="AR49" s="590"/>
      <c r="AS49" s="590"/>
      <c r="AT49" s="590"/>
      <c r="AU49" s="590"/>
      <c r="AV49" s="590"/>
      <c r="AW49" s="590"/>
      <c r="AX49" s="590"/>
      <c r="AY49" s="590"/>
      <c r="AZ49" s="591"/>
      <c r="BA49" s="591"/>
      <c r="BB49" s="591"/>
      <c r="BC49" s="591"/>
      <c r="BD49" s="591"/>
      <c r="BE49" s="592"/>
      <c r="BF49" s="592"/>
      <c r="BG49" s="592"/>
      <c r="BH49" s="592"/>
      <c r="BI49" s="593"/>
      <c r="BJ49" s="474"/>
      <c r="BK49" s="474"/>
      <c r="BL49" s="474"/>
      <c r="BM49" s="474"/>
      <c r="BN49" s="474"/>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7"/>
    </row>
    <row r="50" spans="1:131" ht="26.25" customHeight="1" x14ac:dyDescent="0.15">
      <c r="A50" s="523">
        <v>23</v>
      </c>
      <c r="B50" s="524"/>
      <c r="C50" s="525"/>
      <c r="D50" s="525"/>
      <c r="E50" s="525"/>
      <c r="F50" s="525"/>
      <c r="G50" s="525"/>
      <c r="H50" s="525"/>
      <c r="I50" s="525"/>
      <c r="J50" s="525"/>
      <c r="K50" s="525"/>
      <c r="L50" s="525"/>
      <c r="M50" s="525"/>
      <c r="N50" s="525"/>
      <c r="O50" s="525"/>
      <c r="P50" s="526"/>
      <c r="Q50" s="594"/>
      <c r="R50" s="595"/>
      <c r="S50" s="595"/>
      <c r="T50" s="595"/>
      <c r="U50" s="595"/>
      <c r="V50" s="595"/>
      <c r="W50" s="595"/>
      <c r="X50" s="595"/>
      <c r="Y50" s="595"/>
      <c r="Z50" s="595"/>
      <c r="AA50" s="595"/>
      <c r="AB50" s="595"/>
      <c r="AC50" s="595"/>
      <c r="AD50" s="595"/>
      <c r="AE50" s="596"/>
      <c r="AF50" s="530"/>
      <c r="AG50" s="531"/>
      <c r="AH50" s="531"/>
      <c r="AI50" s="531"/>
      <c r="AJ50" s="532"/>
      <c r="AK50" s="597"/>
      <c r="AL50" s="595"/>
      <c r="AM50" s="595"/>
      <c r="AN50" s="595"/>
      <c r="AO50" s="595"/>
      <c r="AP50" s="595"/>
      <c r="AQ50" s="595"/>
      <c r="AR50" s="595"/>
      <c r="AS50" s="595"/>
      <c r="AT50" s="595"/>
      <c r="AU50" s="595"/>
      <c r="AV50" s="595"/>
      <c r="AW50" s="595"/>
      <c r="AX50" s="595"/>
      <c r="AY50" s="595"/>
      <c r="AZ50" s="598"/>
      <c r="BA50" s="598"/>
      <c r="BB50" s="598"/>
      <c r="BC50" s="598"/>
      <c r="BD50" s="598"/>
      <c r="BE50" s="592"/>
      <c r="BF50" s="592"/>
      <c r="BG50" s="592"/>
      <c r="BH50" s="592"/>
      <c r="BI50" s="593"/>
      <c r="BJ50" s="474"/>
      <c r="BK50" s="474"/>
      <c r="BL50" s="474"/>
      <c r="BM50" s="474"/>
      <c r="BN50" s="474"/>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7"/>
    </row>
    <row r="51" spans="1:131" ht="26.25" customHeight="1" x14ac:dyDescent="0.15">
      <c r="A51" s="523">
        <v>24</v>
      </c>
      <c r="B51" s="524"/>
      <c r="C51" s="525"/>
      <c r="D51" s="525"/>
      <c r="E51" s="525"/>
      <c r="F51" s="525"/>
      <c r="G51" s="525"/>
      <c r="H51" s="525"/>
      <c r="I51" s="525"/>
      <c r="J51" s="525"/>
      <c r="K51" s="525"/>
      <c r="L51" s="525"/>
      <c r="M51" s="525"/>
      <c r="N51" s="525"/>
      <c r="O51" s="525"/>
      <c r="P51" s="526"/>
      <c r="Q51" s="594"/>
      <c r="R51" s="595"/>
      <c r="S51" s="595"/>
      <c r="T51" s="595"/>
      <c r="U51" s="595"/>
      <c r="V51" s="595"/>
      <c r="W51" s="595"/>
      <c r="X51" s="595"/>
      <c r="Y51" s="595"/>
      <c r="Z51" s="595"/>
      <c r="AA51" s="595"/>
      <c r="AB51" s="595"/>
      <c r="AC51" s="595"/>
      <c r="AD51" s="595"/>
      <c r="AE51" s="596"/>
      <c r="AF51" s="530"/>
      <c r="AG51" s="531"/>
      <c r="AH51" s="531"/>
      <c r="AI51" s="531"/>
      <c r="AJ51" s="532"/>
      <c r="AK51" s="597"/>
      <c r="AL51" s="595"/>
      <c r="AM51" s="595"/>
      <c r="AN51" s="595"/>
      <c r="AO51" s="595"/>
      <c r="AP51" s="595"/>
      <c r="AQ51" s="595"/>
      <c r="AR51" s="595"/>
      <c r="AS51" s="595"/>
      <c r="AT51" s="595"/>
      <c r="AU51" s="595"/>
      <c r="AV51" s="595"/>
      <c r="AW51" s="595"/>
      <c r="AX51" s="595"/>
      <c r="AY51" s="595"/>
      <c r="AZ51" s="598"/>
      <c r="BA51" s="598"/>
      <c r="BB51" s="598"/>
      <c r="BC51" s="598"/>
      <c r="BD51" s="598"/>
      <c r="BE51" s="592"/>
      <c r="BF51" s="592"/>
      <c r="BG51" s="592"/>
      <c r="BH51" s="592"/>
      <c r="BI51" s="593"/>
      <c r="BJ51" s="474"/>
      <c r="BK51" s="474"/>
      <c r="BL51" s="474"/>
      <c r="BM51" s="474"/>
      <c r="BN51" s="474"/>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7"/>
    </row>
    <row r="52" spans="1:131" ht="26.25" customHeight="1" x14ac:dyDescent="0.15">
      <c r="A52" s="523">
        <v>25</v>
      </c>
      <c r="B52" s="524"/>
      <c r="C52" s="525"/>
      <c r="D52" s="525"/>
      <c r="E52" s="525"/>
      <c r="F52" s="525"/>
      <c r="G52" s="525"/>
      <c r="H52" s="525"/>
      <c r="I52" s="525"/>
      <c r="J52" s="525"/>
      <c r="K52" s="525"/>
      <c r="L52" s="525"/>
      <c r="M52" s="525"/>
      <c r="N52" s="525"/>
      <c r="O52" s="525"/>
      <c r="P52" s="526"/>
      <c r="Q52" s="594"/>
      <c r="R52" s="595"/>
      <c r="S52" s="595"/>
      <c r="T52" s="595"/>
      <c r="U52" s="595"/>
      <c r="V52" s="595"/>
      <c r="W52" s="595"/>
      <c r="X52" s="595"/>
      <c r="Y52" s="595"/>
      <c r="Z52" s="595"/>
      <c r="AA52" s="595"/>
      <c r="AB52" s="595"/>
      <c r="AC52" s="595"/>
      <c r="AD52" s="595"/>
      <c r="AE52" s="596"/>
      <c r="AF52" s="530"/>
      <c r="AG52" s="531"/>
      <c r="AH52" s="531"/>
      <c r="AI52" s="531"/>
      <c r="AJ52" s="532"/>
      <c r="AK52" s="597"/>
      <c r="AL52" s="595"/>
      <c r="AM52" s="595"/>
      <c r="AN52" s="595"/>
      <c r="AO52" s="595"/>
      <c r="AP52" s="595"/>
      <c r="AQ52" s="595"/>
      <c r="AR52" s="595"/>
      <c r="AS52" s="595"/>
      <c r="AT52" s="595"/>
      <c r="AU52" s="595"/>
      <c r="AV52" s="595"/>
      <c r="AW52" s="595"/>
      <c r="AX52" s="595"/>
      <c r="AY52" s="595"/>
      <c r="AZ52" s="598"/>
      <c r="BA52" s="598"/>
      <c r="BB52" s="598"/>
      <c r="BC52" s="598"/>
      <c r="BD52" s="598"/>
      <c r="BE52" s="592"/>
      <c r="BF52" s="592"/>
      <c r="BG52" s="592"/>
      <c r="BH52" s="592"/>
      <c r="BI52" s="593"/>
      <c r="BJ52" s="474"/>
      <c r="BK52" s="474"/>
      <c r="BL52" s="474"/>
      <c r="BM52" s="474"/>
      <c r="BN52" s="474"/>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7"/>
    </row>
    <row r="53" spans="1:131" ht="26.25" customHeight="1" x14ac:dyDescent="0.15">
      <c r="A53" s="523">
        <v>26</v>
      </c>
      <c r="B53" s="524"/>
      <c r="C53" s="525"/>
      <c r="D53" s="525"/>
      <c r="E53" s="525"/>
      <c r="F53" s="525"/>
      <c r="G53" s="525"/>
      <c r="H53" s="525"/>
      <c r="I53" s="525"/>
      <c r="J53" s="525"/>
      <c r="K53" s="525"/>
      <c r="L53" s="525"/>
      <c r="M53" s="525"/>
      <c r="N53" s="525"/>
      <c r="O53" s="525"/>
      <c r="P53" s="526"/>
      <c r="Q53" s="594"/>
      <c r="R53" s="595"/>
      <c r="S53" s="595"/>
      <c r="T53" s="595"/>
      <c r="U53" s="595"/>
      <c r="V53" s="595"/>
      <c r="W53" s="595"/>
      <c r="X53" s="595"/>
      <c r="Y53" s="595"/>
      <c r="Z53" s="595"/>
      <c r="AA53" s="595"/>
      <c r="AB53" s="595"/>
      <c r="AC53" s="595"/>
      <c r="AD53" s="595"/>
      <c r="AE53" s="596"/>
      <c r="AF53" s="530"/>
      <c r="AG53" s="531"/>
      <c r="AH53" s="531"/>
      <c r="AI53" s="531"/>
      <c r="AJ53" s="532"/>
      <c r="AK53" s="597"/>
      <c r="AL53" s="595"/>
      <c r="AM53" s="595"/>
      <c r="AN53" s="595"/>
      <c r="AO53" s="595"/>
      <c r="AP53" s="595"/>
      <c r="AQ53" s="595"/>
      <c r="AR53" s="595"/>
      <c r="AS53" s="595"/>
      <c r="AT53" s="595"/>
      <c r="AU53" s="595"/>
      <c r="AV53" s="595"/>
      <c r="AW53" s="595"/>
      <c r="AX53" s="595"/>
      <c r="AY53" s="595"/>
      <c r="AZ53" s="598"/>
      <c r="BA53" s="598"/>
      <c r="BB53" s="598"/>
      <c r="BC53" s="598"/>
      <c r="BD53" s="598"/>
      <c r="BE53" s="592"/>
      <c r="BF53" s="592"/>
      <c r="BG53" s="592"/>
      <c r="BH53" s="592"/>
      <c r="BI53" s="593"/>
      <c r="BJ53" s="474"/>
      <c r="BK53" s="474"/>
      <c r="BL53" s="474"/>
      <c r="BM53" s="474"/>
      <c r="BN53" s="474"/>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7"/>
    </row>
    <row r="54" spans="1:131" ht="26.25" customHeight="1" x14ac:dyDescent="0.15">
      <c r="A54" s="523">
        <v>27</v>
      </c>
      <c r="B54" s="524"/>
      <c r="C54" s="525"/>
      <c r="D54" s="525"/>
      <c r="E54" s="525"/>
      <c r="F54" s="525"/>
      <c r="G54" s="525"/>
      <c r="H54" s="525"/>
      <c r="I54" s="525"/>
      <c r="J54" s="525"/>
      <c r="K54" s="525"/>
      <c r="L54" s="525"/>
      <c r="M54" s="525"/>
      <c r="N54" s="525"/>
      <c r="O54" s="525"/>
      <c r="P54" s="526"/>
      <c r="Q54" s="594"/>
      <c r="R54" s="595"/>
      <c r="S54" s="595"/>
      <c r="T54" s="595"/>
      <c r="U54" s="595"/>
      <c r="V54" s="595"/>
      <c r="W54" s="595"/>
      <c r="X54" s="595"/>
      <c r="Y54" s="595"/>
      <c r="Z54" s="595"/>
      <c r="AA54" s="595"/>
      <c r="AB54" s="595"/>
      <c r="AC54" s="595"/>
      <c r="AD54" s="595"/>
      <c r="AE54" s="596"/>
      <c r="AF54" s="530"/>
      <c r="AG54" s="531"/>
      <c r="AH54" s="531"/>
      <c r="AI54" s="531"/>
      <c r="AJ54" s="532"/>
      <c r="AK54" s="597"/>
      <c r="AL54" s="595"/>
      <c r="AM54" s="595"/>
      <c r="AN54" s="595"/>
      <c r="AO54" s="595"/>
      <c r="AP54" s="595"/>
      <c r="AQ54" s="595"/>
      <c r="AR54" s="595"/>
      <c r="AS54" s="595"/>
      <c r="AT54" s="595"/>
      <c r="AU54" s="595"/>
      <c r="AV54" s="595"/>
      <c r="AW54" s="595"/>
      <c r="AX54" s="595"/>
      <c r="AY54" s="595"/>
      <c r="AZ54" s="598"/>
      <c r="BA54" s="598"/>
      <c r="BB54" s="598"/>
      <c r="BC54" s="598"/>
      <c r="BD54" s="598"/>
      <c r="BE54" s="592"/>
      <c r="BF54" s="592"/>
      <c r="BG54" s="592"/>
      <c r="BH54" s="592"/>
      <c r="BI54" s="593"/>
      <c r="BJ54" s="474"/>
      <c r="BK54" s="474"/>
      <c r="BL54" s="474"/>
      <c r="BM54" s="474"/>
      <c r="BN54" s="474"/>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7"/>
    </row>
    <row r="55" spans="1:131" ht="26.25" customHeight="1" x14ac:dyDescent="0.15">
      <c r="A55" s="523">
        <v>28</v>
      </c>
      <c r="B55" s="524"/>
      <c r="C55" s="525"/>
      <c r="D55" s="525"/>
      <c r="E55" s="525"/>
      <c r="F55" s="525"/>
      <c r="G55" s="525"/>
      <c r="H55" s="525"/>
      <c r="I55" s="525"/>
      <c r="J55" s="525"/>
      <c r="K55" s="525"/>
      <c r="L55" s="525"/>
      <c r="M55" s="525"/>
      <c r="N55" s="525"/>
      <c r="O55" s="525"/>
      <c r="P55" s="526"/>
      <c r="Q55" s="594"/>
      <c r="R55" s="595"/>
      <c r="S55" s="595"/>
      <c r="T55" s="595"/>
      <c r="U55" s="595"/>
      <c r="V55" s="595"/>
      <c r="W55" s="595"/>
      <c r="X55" s="595"/>
      <c r="Y55" s="595"/>
      <c r="Z55" s="595"/>
      <c r="AA55" s="595"/>
      <c r="AB55" s="595"/>
      <c r="AC55" s="595"/>
      <c r="AD55" s="595"/>
      <c r="AE55" s="596"/>
      <c r="AF55" s="530"/>
      <c r="AG55" s="531"/>
      <c r="AH55" s="531"/>
      <c r="AI55" s="531"/>
      <c r="AJ55" s="532"/>
      <c r="AK55" s="597"/>
      <c r="AL55" s="595"/>
      <c r="AM55" s="595"/>
      <c r="AN55" s="595"/>
      <c r="AO55" s="595"/>
      <c r="AP55" s="595"/>
      <c r="AQ55" s="595"/>
      <c r="AR55" s="595"/>
      <c r="AS55" s="595"/>
      <c r="AT55" s="595"/>
      <c r="AU55" s="595"/>
      <c r="AV55" s="595"/>
      <c r="AW55" s="595"/>
      <c r="AX55" s="595"/>
      <c r="AY55" s="595"/>
      <c r="AZ55" s="598"/>
      <c r="BA55" s="598"/>
      <c r="BB55" s="598"/>
      <c r="BC55" s="598"/>
      <c r="BD55" s="598"/>
      <c r="BE55" s="592"/>
      <c r="BF55" s="592"/>
      <c r="BG55" s="592"/>
      <c r="BH55" s="592"/>
      <c r="BI55" s="593"/>
      <c r="BJ55" s="474"/>
      <c r="BK55" s="474"/>
      <c r="BL55" s="474"/>
      <c r="BM55" s="474"/>
      <c r="BN55" s="474"/>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7"/>
    </row>
    <row r="56" spans="1:131" ht="26.25" customHeight="1" x14ac:dyDescent="0.15">
      <c r="A56" s="523">
        <v>29</v>
      </c>
      <c r="B56" s="524"/>
      <c r="C56" s="525"/>
      <c r="D56" s="525"/>
      <c r="E56" s="525"/>
      <c r="F56" s="525"/>
      <c r="G56" s="525"/>
      <c r="H56" s="525"/>
      <c r="I56" s="525"/>
      <c r="J56" s="525"/>
      <c r="K56" s="525"/>
      <c r="L56" s="525"/>
      <c r="M56" s="525"/>
      <c r="N56" s="525"/>
      <c r="O56" s="525"/>
      <c r="P56" s="526"/>
      <c r="Q56" s="594"/>
      <c r="R56" s="595"/>
      <c r="S56" s="595"/>
      <c r="T56" s="595"/>
      <c r="U56" s="595"/>
      <c r="V56" s="595"/>
      <c r="W56" s="595"/>
      <c r="X56" s="595"/>
      <c r="Y56" s="595"/>
      <c r="Z56" s="595"/>
      <c r="AA56" s="595"/>
      <c r="AB56" s="595"/>
      <c r="AC56" s="595"/>
      <c r="AD56" s="595"/>
      <c r="AE56" s="596"/>
      <c r="AF56" s="530"/>
      <c r="AG56" s="531"/>
      <c r="AH56" s="531"/>
      <c r="AI56" s="531"/>
      <c r="AJ56" s="532"/>
      <c r="AK56" s="597"/>
      <c r="AL56" s="595"/>
      <c r="AM56" s="595"/>
      <c r="AN56" s="595"/>
      <c r="AO56" s="595"/>
      <c r="AP56" s="595"/>
      <c r="AQ56" s="595"/>
      <c r="AR56" s="595"/>
      <c r="AS56" s="595"/>
      <c r="AT56" s="595"/>
      <c r="AU56" s="595"/>
      <c r="AV56" s="595"/>
      <c r="AW56" s="595"/>
      <c r="AX56" s="595"/>
      <c r="AY56" s="595"/>
      <c r="AZ56" s="598"/>
      <c r="BA56" s="598"/>
      <c r="BB56" s="598"/>
      <c r="BC56" s="598"/>
      <c r="BD56" s="598"/>
      <c r="BE56" s="592"/>
      <c r="BF56" s="592"/>
      <c r="BG56" s="592"/>
      <c r="BH56" s="592"/>
      <c r="BI56" s="593"/>
      <c r="BJ56" s="474"/>
      <c r="BK56" s="474"/>
      <c r="BL56" s="474"/>
      <c r="BM56" s="474"/>
      <c r="BN56" s="474"/>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7"/>
    </row>
    <row r="57" spans="1:131" ht="26.25" customHeight="1" x14ac:dyDescent="0.15">
      <c r="A57" s="523">
        <v>30</v>
      </c>
      <c r="B57" s="524"/>
      <c r="C57" s="525"/>
      <c r="D57" s="525"/>
      <c r="E57" s="525"/>
      <c r="F57" s="525"/>
      <c r="G57" s="525"/>
      <c r="H57" s="525"/>
      <c r="I57" s="525"/>
      <c r="J57" s="525"/>
      <c r="K57" s="525"/>
      <c r="L57" s="525"/>
      <c r="M57" s="525"/>
      <c r="N57" s="525"/>
      <c r="O57" s="525"/>
      <c r="P57" s="526"/>
      <c r="Q57" s="594"/>
      <c r="R57" s="595"/>
      <c r="S57" s="595"/>
      <c r="T57" s="595"/>
      <c r="U57" s="595"/>
      <c r="V57" s="595"/>
      <c r="W57" s="595"/>
      <c r="X57" s="595"/>
      <c r="Y57" s="595"/>
      <c r="Z57" s="595"/>
      <c r="AA57" s="595"/>
      <c r="AB57" s="595"/>
      <c r="AC57" s="595"/>
      <c r="AD57" s="595"/>
      <c r="AE57" s="596"/>
      <c r="AF57" s="530"/>
      <c r="AG57" s="531"/>
      <c r="AH57" s="531"/>
      <c r="AI57" s="531"/>
      <c r="AJ57" s="532"/>
      <c r="AK57" s="597"/>
      <c r="AL57" s="595"/>
      <c r="AM57" s="595"/>
      <c r="AN57" s="595"/>
      <c r="AO57" s="595"/>
      <c r="AP57" s="595"/>
      <c r="AQ57" s="595"/>
      <c r="AR57" s="595"/>
      <c r="AS57" s="595"/>
      <c r="AT57" s="595"/>
      <c r="AU57" s="595"/>
      <c r="AV57" s="595"/>
      <c r="AW57" s="595"/>
      <c r="AX57" s="595"/>
      <c r="AY57" s="595"/>
      <c r="AZ57" s="598"/>
      <c r="BA57" s="598"/>
      <c r="BB57" s="598"/>
      <c r="BC57" s="598"/>
      <c r="BD57" s="598"/>
      <c r="BE57" s="592"/>
      <c r="BF57" s="592"/>
      <c r="BG57" s="592"/>
      <c r="BH57" s="592"/>
      <c r="BI57" s="593"/>
      <c r="BJ57" s="474"/>
      <c r="BK57" s="474"/>
      <c r="BL57" s="474"/>
      <c r="BM57" s="474"/>
      <c r="BN57" s="474"/>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7"/>
    </row>
    <row r="58" spans="1:131" ht="26.25" customHeight="1" x14ac:dyDescent="0.15">
      <c r="A58" s="523">
        <v>31</v>
      </c>
      <c r="B58" s="524"/>
      <c r="C58" s="525"/>
      <c r="D58" s="525"/>
      <c r="E58" s="525"/>
      <c r="F58" s="525"/>
      <c r="G58" s="525"/>
      <c r="H58" s="525"/>
      <c r="I58" s="525"/>
      <c r="J58" s="525"/>
      <c r="K58" s="525"/>
      <c r="L58" s="525"/>
      <c r="M58" s="525"/>
      <c r="N58" s="525"/>
      <c r="O58" s="525"/>
      <c r="P58" s="526"/>
      <c r="Q58" s="594"/>
      <c r="R58" s="595"/>
      <c r="S58" s="595"/>
      <c r="T58" s="595"/>
      <c r="U58" s="595"/>
      <c r="V58" s="595"/>
      <c r="W58" s="595"/>
      <c r="X58" s="595"/>
      <c r="Y58" s="595"/>
      <c r="Z58" s="595"/>
      <c r="AA58" s="595"/>
      <c r="AB58" s="595"/>
      <c r="AC58" s="595"/>
      <c r="AD58" s="595"/>
      <c r="AE58" s="596"/>
      <c r="AF58" s="530"/>
      <c r="AG58" s="531"/>
      <c r="AH58" s="531"/>
      <c r="AI58" s="531"/>
      <c r="AJ58" s="532"/>
      <c r="AK58" s="597"/>
      <c r="AL58" s="595"/>
      <c r="AM58" s="595"/>
      <c r="AN58" s="595"/>
      <c r="AO58" s="595"/>
      <c r="AP58" s="595"/>
      <c r="AQ58" s="595"/>
      <c r="AR58" s="595"/>
      <c r="AS58" s="595"/>
      <c r="AT58" s="595"/>
      <c r="AU58" s="595"/>
      <c r="AV58" s="595"/>
      <c r="AW58" s="595"/>
      <c r="AX58" s="595"/>
      <c r="AY58" s="595"/>
      <c r="AZ58" s="598"/>
      <c r="BA58" s="598"/>
      <c r="BB58" s="598"/>
      <c r="BC58" s="598"/>
      <c r="BD58" s="598"/>
      <c r="BE58" s="592"/>
      <c r="BF58" s="592"/>
      <c r="BG58" s="592"/>
      <c r="BH58" s="592"/>
      <c r="BI58" s="593"/>
      <c r="BJ58" s="474"/>
      <c r="BK58" s="474"/>
      <c r="BL58" s="474"/>
      <c r="BM58" s="474"/>
      <c r="BN58" s="474"/>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7"/>
    </row>
    <row r="59" spans="1:131" ht="26.25" customHeight="1" x14ac:dyDescent="0.15">
      <c r="A59" s="523">
        <v>32</v>
      </c>
      <c r="B59" s="524"/>
      <c r="C59" s="525"/>
      <c r="D59" s="525"/>
      <c r="E59" s="525"/>
      <c r="F59" s="525"/>
      <c r="G59" s="525"/>
      <c r="H59" s="525"/>
      <c r="I59" s="525"/>
      <c r="J59" s="525"/>
      <c r="K59" s="525"/>
      <c r="L59" s="525"/>
      <c r="M59" s="525"/>
      <c r="N59" s="525"/>
      <c r="O59" s="525"/>
      <c r="P59" s="526"/>
      <c r="Q59" s="594"/>
      <c r="R59" s="595"/>
      <c r="S59" s="595"/>
      <c r="T59" s="595"/>
      <c r="U59" s="595"/>
      <c r="V59" s="595"/>
      <c r="W59" s="595"/>
      <c r="X59" s="595"/>
      <c r="Y59" s="595"/>
      <c r="Z59" s="595"/>
      <c r="AA59" s="595"/>
      <c r="AB59" s="595"/>
      <c r="AC59" s="595"/>
      <c r="AD59" s="595"/>
      <c r="AE59" s="596"/>
      <c r="AF59" s="530"/>
      <c r="AG59" s="531"/>
      <c r="AH59" s="531"/>
      <c r="AI59" s="531"/>
      <c r="AJ59" s="532"/>
      <c r="AK59" s="597"/>
      <c r="AL59" s="595"/>
      <c r="AM59" s="595"/>
      <c r="AN59" s="595"/>
      <c r="AO59" s="595"/>
      <c r="AP59" s="595"/>
      <c r="AQ59" s="595"/>
      <c r="AR59" s="595"/>
      <c r="AS59" s="595"/>
      <c r="AT59" s="595"/>
      <c r="AU59" s="595"/>
      <c r="AV59" s="595"/>
      <c r="AW59" s="595"/>
      <c r="AX59" s="595"/>
      <c r="AY59" s="595"/>
      <c r="AZ59" s="598"/>
      <c r="BA59" s="598"/>
      <c r="BB59" s="598"/>
      <c r="BC59" s="598"/>
      <c r="BD59" s="598"/>
      <c r="BE59" s="592"/>
      <c r="BF59" s="592"/>
      <c r="BG59" s="592"/>
      <c r="BH59" s="592"/>
      <c r="BI59" s="593"/>
      <c r="BJ59" s="474"/>
      <c r="BK59" s="474"/>
      <c r="BL59" s="474"/>
      <c r="BM59" s="474"/>
      <c r="BN59" s="474"/>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7"/>
    </row>
    <row r="60" spans="1:131" ht="26.25" customHeight="1" x14ac:dyDescent="0.15">
      <c r="A60" s="523">
        <v>33</v>
      </c>
      <c r="B60" s="524"/>
      <c r="C60" s="525"/>
      <c r="D60" s="525"/>
      <c r="E60" s="525"/>
      <c r="F60" s="525"/>
      <c r="G60" s="525"/>
      <c r="H60" s="525"/>
      <c r="I60" s="525"/>
      <c r="J60" s="525"/>
      <c r="K60" s="525"/>
      <c r="L60" s="525"/>
      <c r="M60" s="525"/>
      <c r="N60" s="525"/>
      <c r="O60" s="525"/>
      <c r="P60" s="526"/>
      <c r="Q60" s="594"/>
      <c r="R60" s="595"/>
      <c r="S60" s="595"/>
      <c r="T60" s="595"/>
      <c r="U60" s="595"/>
      <c r="V60" s="595"/>
      <c r="W60" s="595"/>
      <c r="X60" s="595"/>
      <c r="Y60" s="595"/>
      <c r="Z60" s="595"/>
      <c r="AA60" s="595"/>
      <c r="AB60" s="595"/>
      <c r="AC60" s="595"/>
      <c r="AD60" s="595"/>
      <c r="AE60" s="596"/>
      <c r="AF60" s="530"/>
      <c r="AG60" s="531"/>
      <c r="AH60" s="531"/>
      <c r="AI60" s="531"/>
      <c r="AJ60" s="532"/>
      <c r="AK60" s="597"/>
      <c r="AL60" s="595"/>
      <c r="AM60" s="595"/>
      <c r="AN60" s="595"/>
      <c r="AO60" s="595"/>
      <c r="AP60" s="595"/>
      <c r="AQ60" s="595"/>
      <c r="AR60" s="595"/>
      <c r="AS60" s="595"/>
      <c r="AT60" s="595"/>
      <c r="AU60" s="595"/>
      <c r="AV60" s="595"/>
      <c r="AW60" s="595"/>
      <c r="AX60" s="595"/>
      <c r="AY60" s="595"/>
      <c r="AZ60" s="598"/>
      <c r="BA60" s="598"/>
      <c r="BB60" s="598"/>
      <c r="BC60" s="598"/>
      <c r="BD60" s="598"/>
      <c r="BE60" s="592"/>
      <c r="BF60" s="592"/>
      <c r="BG60" s="592"/>
      <c r="BH60" s="592"/>
      <c r="BI60" s="593"/>
      <c r="BJ60" s="474"/>
      <c r="BK60" s="474"/>
      <c r="BL60" s="474"/>
      <c r="BM60" s="474"/>
      <c r="BN60" s="474"/>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7"/>
    </row>
    <row r="61" spans="1:131" ht="26.25" customHeight="1" thickBot="1" x14ac:dyDescent="0.2">
      <c r="A61" s="523">
        <v>34</v>
      </c>
      <c r="B61" s="524"/>
      <c r="C61" s="525"/>
      <c r="D61" s="525"/>
      <c r="E61" s="525"/>
      <c r="F61" s="525"/>
      <c r="G61" s="525"/>
      <c r="H61" s="525"/>
      <c r="I61" s="525"/>
      <c r="J61" s="525"/>
      <c r="K61" s="525"/>
      <c r="L61" s="525"/>
      <c r="M61" s="525"/>
      <c r="N61" s="525"/>
      <c r="O61" s="525"/>
      <c r="P61" s="526"/>
      <c r="Q61" s="594"/>
      <c r="R61" s="595"/>
      <c r="S61" s="595"/>
      <c r="T61" s="595"/>
      <c r="U61" s="595"/>
      <c r="V61" s="595"/>
      <c r="W61" s="595"/>
      <c r="X61" s="595"/>
      <c r="Y61" s="595"/>
      <c r="Z61" s="595"/>
      <c r="AA61" s="595"/>
      <c r="AB61" s="595"/>
      <c r="AC61" s="595"/>
      <c r="AD61" s="595"/>
      <c r="AE61" s="596"/>
      <c r="AF61" s="530"/>
      <c r="AG61" s="531"/>
      <c r="AH61" s="531"/>
      <c r="AI61" s="531"/>
      <c r="AJ61" s="532"/>
      <c r="AK61" s="597"/>
      <c r="AL61" s="595"/>
      <c r="AM61" s="595"/>
      <c r="AN61" s="595"/>
      <c r="AO61" s="595"/>
      <c r="AP61" s="595"/>
      <c r="AQ61" s="595"/>
      <c r="AR61" s="595"/>
      <c r="AS61" s="595"/>
      <c r="AT61" s="595"/>
      <c r="AU61" s="595"/>
      <c r="AV61" s="595"/>
      <c r="AW61" s="595"/>
      <c r="AX61" s="595"/>
      <c r="AY61" s="595"/>
      <c r="AZ61" s="598"/>
      <c r="BA61" s="598"/>
      <c r="BB61" s="598"/>
      <c r="BC61" s="598"/>
      <c r="BD61" s="598"/>
      <c r="BE61" s="592"/>
      <c r="BF61" s="592"/>
      <c r="BG61" s="592"/>
      <c r="BH61" s="592"/>
      <c r="BI61" s="593"/>
      <c r="BJ61" s="474"/>
      <c r="BK61" s="474"/>
      <c r="BL61" s="474"/>
      <c r="BM61" s="474"/>
      <c r="BN61" s="474"/>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7"/>
    </row>
    <row r="62" spans="1:131" ht="26.25" customHeight="1" x14ac:dyDescent="0.15">
      <c r="A62" s="523">
        <v>35</v>
      </c>
      <c r="B62" s="524"/>
      <c r="C62" s="525"/>
      <c r="D62" s="525"/>
      <c r="E62" s="525"/>
      <c r="F62" s="525"/>
      <c r="G62" s="525"/>
      <c r="H62" s="525"/>
      <c r="I62" s="525"/>
      <c r="J62" s="525"/>
      <c r="K62" s="525"/>
      <c r="L62" s="525"/>
      <c r="M62" s="525"/>
      <c r="N62" s="525"/>
      <c r="O62" s="525"/>
      <c r="P62" s="526"/>
      <c r="Q62" s="594"/>
      <c r="R62" s="595"/>
      <c r="S62" s="595"/>
      <c r="T62" s="595"/>
      <c r="U62" s="595"/>
      <c r="V62" s="595"/>
      <c r="W62" s="595"/>
      <c r="X62" s="595"/>
      <c r="Y62" s="595"/>
      <c r="Z62" s="595"/>
      <c r="AA62" s="595"/>
      <c r="AB62" s="595"/>
      <c r="AC62" s="595"/>
      <c r="AD62" s="595"/>
      <c r="AE62" s="596"/>
      <c r="AF62" s="530"/>
      <c r="AG62" s="531"/>
      <c r="AH62" s="531"/>
      <c r="AI62" s="531"/>
      <c r="AJ62" s="532"/>
      <c r="AK62" s="597"/>
      <c r="AL62" s="595"/>
      <c r="AM62" s="595"/>
      <c r="AN62" s="595"/>
      <c r="AO62" s="595"/>
      <c r="AP62" s="595"/>
      <c r="AQ62" s="595"/>
      <c r="AR62" s="595"/>
      <c r="AS62" s="595"/>
      <c r="AT62" s="595"/>
      <c r="AU62" s="595"/>
      <c r="AV62" s="595"/>
      <c r="AW62" s="595"/>
      <c r="AX62" s="595"/>
      <c r="AY62" s="595"/>
      <c r="AZ62" s="598"/>
      <c r="BA62" s="598"/>
      <c r="BB62" s="598"/>
      <c r="BC62" s="598"/>
      <c r="BD62" s="598"/>
      <c r="BE62" s="592"/>
      <c r="BF62" s="592"/>
      <c r="BG62" s="592"/>
      <c r="BH62" s="592"/>
      <c r="BI62" s="593"/>
      <c r="BJ62" s="599" t="s">
        <v>356</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7"/>
    </row>
    <row r="63" spans="1:131" ht="26.25" customHeight="1" thickBot="1" x14ac:dyDescent="0.2">
      <c r="A63" s="554" t="s">
        <v>333</v>
      </c>
      <c r="B63" s="555" t="s">
        <v>357</v>
      </c>
      <c r="C63" s="556"/>
      <c r="D63" s="556"/>
      <c r="E63" s="556"/>
      <c r="F63" s="556"/>
      <c r="G63" s="556"/>
      <c r="H63" s="556"/>
      <c r="I63" s="556"/>
      <c r="J63" s="556"/>
      <c r="K63" s="556"/>
      <c r="L63" s="556"/>
      <c r="M63" s="556"/>
      <c r="N63" s="556"/>
      <c r="O63" s="556"/>
      <c r="P63" s="557"/>
      <c r="Q63" s="600"/>
      <c r="R63" s="601"/>
      <c r="S63" s="601"/>
      <c r="T63" s="601"/>
      <c r="U63" s="601"/>
      <c r="V63" s="601"/>
      <c r="W63" s="601"/>
      <c r="X63" s="601"/>
      <c r="Y63" s="601"/>
      <c r="Z63" s="601"/>
      <c r="AA63" s="601"/>
      <c r="AB63" s="601"/>
      <c r="AC63" s="601"/>
      <c r="AD63" s="601"/>
      <c r="AE63" s="602"/>
      <c r="AF63" s="603">
        <v>648</v>
      </c>
      <c r="AG63" s="604"/>
      <c r="AH63" s="604"/>
      <c r="AI63" s="604"/>
      <c r="AJ63" s="605"/>
      <c r="AK63" s="606"/>
      <c r="AL63" s="601"/>
      <c r="AM63" s="601"/>
      <c r="AN63" s="601"/>
      <c r="AO63" s="601"/>
      <c r="AP63" s="604">
        <v>1354</v>
      </c>
      <c r="AQ63" s="604"/>
      <c r="AR63" s="604"/>
      <c r="AS63" s="604"/>
      <c r="AT63" s="604"/>
      <c r="AU63" s="604">
        <v>920</v>
      </c>
      <c r="AV63" s="604"/>
      <c r="AW63" s="604"/>
      <c r="AX63" s="604"/>
      <c r="AY63" s="604"/>
      <c r="AZ63" s="607"/>
      <c r="BA63" s="607"/>
      <c r="BB63" s="607"/>
      <c r="BC63" s="607"/>
      <c r="BD63" s="607"/>
      <c r="BE63" s="608"/>
      <c r="BF63" s="608"/>
      <c r="BG63" s="608"/>
      <c r="BH63" s="608"/>
      <c r="BI63" s="609"/>
      <c r="BJ63" s="610" t="s">
        <v>65</v>
      </c>
      <c r="BK63" s="611"/>
      <c r="BL63" s="611"/>
      <c r="BM63" s="611"/>
      <c r="BN63" s="612"/>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7"/>
    </row>
    <row r="64" spans="1:131" ht="26.25" customHeight="1" x14ac:dyDescent="0.15">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7"/>
    </row>
    <row r="65" spans="1:131" ht="26.25" customHeight="1" thickBot="1" x14ac:dyDescent="0.2">
      <c r="A65" s="474" t="s">
        <v>358</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7"/>
    </row>
    <row r="66" spans="1:131" ht="26.25" customHeight="1" x14ac:dyDescent="0.15">
      <c r="A66" s="479" t="s">
        <v>359</v>
      </c>
      <c r="B66" s="480"/>
      <c r="C66" s="480"/>
      <c r="D66" s="480"/>
      <c r="E66" s="480"/>
      <c r="F66" s="480"/>
      <c r="G66" s="480"/>
      <c r="H66" s="480"/>
      <c r="I66" s="480"/>
      <c r="J66" s="480"/>
      <c r="K66" s="480"/>
      <c r="L66" s="480"/>
      <c r="M66" s="480"/>
      <c r="N66" s="480"/>
      <c r="O66" s="480"/>
      <c r="P66" s="481"/>
      <c r="Q66" s="482" t="s">
        <v>337</v>
      </c>
      <c r="R66" s="483"/>
      <c r="S66" s="483"/>
      <c r="T66" s="483"/>
      <c r="U66" s="484"/>
      <c r="V66" s="482" t="s">
        <v>338</v>
      </c>
      <c r="W66" s="483"/>
      <c r="X66" s="483"/>
      <c r="Y66" s="483"/>
      <c r="Z66" s="484"/>
      <c r="AA66" s="482" t="s">
        <v>339</v>
      </c>
      <c r="AB66" s="483"/>
      <c r="AC66" s="483"/>
      <c r="AD66" s="483"/>
      <c r="AE66" s="484"/>
      <c r="AF66" s="613" t="s">
        <v>340</v>
      </c>
      <c r="AG66" s="573"/>
      <c r="AH66" s="573"/>
      <c r="AI66" s="573"/>
      <c r="AJ66" s="614"/>
      <c r="AK66" s="482" t="s">
        <v>341</v>
      </c>
      <c r="AL66" s="480"/>
      <c r="AM66" s="480"/>
      <c r="AN66" s="480"/>
      <c r="AO66" s="481"/>
      <c r="AP66" s="482" t="s">
        <v>342</v>
      </c>
      <c r="AQ66" s="483"/>
      <c r="AR66" s="483"/>
      <c r="AS66" s="483"/>
      <c r="AT66" s="484"/>
      <c r="AU66" s="482" t="s">
        <v>360</v>
      </c>
      <c r="AV66" s="483"/>
      <c r="AW66" s="483"/>
      <c r="AX66" s="483"/>
      <c r="AY66" s="484"/>
      <c r="AZ66" s="482" t="s">
        <v>314</v>
      </c>
      <c r="BA66" s="483"/>
      <c r="BB66" s="483"/>
      <c r="BC66" s="483"/>
      <c r="BD66" s="486"/>
      <c r="BE66" s="571"/>
      <c r="BF66" s="571"/>
      <c r="BG66" s="571"/>
      <c r="BH66" s="571"/>
      <c r="BI66" s="571"/>
      <c r="BJ66" s="571"/>
      <c r="BK66" s="571"/>
      <c r="BL66" s="571"/>
      <c r="BM66" s="571"/>
      <c r="BN66" s="571"/>
      <c r="BO66" s="571"/>
      <c r="BP66" s="571"/>
      <c r="BQ66" s="523">
        <v>60</v>
      </c>
      <c r="BR66" s="615"/>
      <c r="BS66" s="616"/>
      <c r="BT66" s="617"/>
      <c r="BU66" s="617"/>
      <c r="BV66" s="617"/>
      <c r="BW66" s="617"/>
      <c r="BX66" s="617"/>
      <c r="BY66" s="617"/>
      <c r="BZ66" s="617"/>
      <c r="CA66" s="617"/>
      <c r="CB66" s="617"/>
      <c r="CC66" s="617"/>
      <c r="CD66" s="617"/>
      <c r="CE66" s="617"/>
      <c r="CF66" s="617"/>
      <c r="CG66" s="618"/>
      <c r="CH66" s="619"/>
      <c r="CI66" s="620"/>
      <c r="CJ66" s="620"/>
      <c r="CK66" s="620"/>
      <c r="CL66" s="621"/>
      <c r="CM66" s="619"/>
      <c r="CN66" s="620"/>
      <c r="CO66" s="620"/>
      <c r="CP66" s="620"/>
      <c r="CQ66" s="621"/>
      <c r="CR66" s="619"/>
      <c r="CS66" s="620"/>
      <c r="CT66" s="620"/>
      <c r="CU66" s="620"/>
      <c r="CV66" s="621"/>
      <c r="CW66" s="619"/>
      <c r="CX66" s="620"/>
      <c r="CY66" s="620"/>
      <c r="CZ66" s="620"/>
      <c r="DA66" s="621"/>
      <c r="DB66" s="619"/>
      <c r="DC66" s="620"/>
      <c r="DD66" s="620"/>
      <c r="DE66" s="620"/>
      <c r="DF66" s="621"/>
      <c r="DG66" s="619"/>
      <c r="DH66" s="620"/>
      <c r="DI66" s="620"/>
      <c r="DJ66" s="620"/>
      <c r="DK66" s="621"/>
      <c r="DL66" s="619"/>
      <c r="DM66" s="620"/>
      <c r="DN66" s="620"/>
      <c r="DO66" s="620"/>
      <c r="DP66" s="621"/>
      <c r="DQ66" s="619"/>
      <c r="DR66" s="620"/>
      <c r="DS66" s="620"/>
      <c r="DT66" s="620"/>
      <c r="DU66" s="621"/>
      <c r="DV66" s="616"/>
      <c r="DW66" s="617"/>
      <c r="DX66" s="617"/>
      <c r="DY66" s="617"/>
      <c r="DZ66" s="622"/>
      <c r="EA66" s="467"/>
    </row>
    <row r="67" spans="1:131" ht="26.25" customHeight="1" thickBot="1" x14ac:dyDescent="0.2">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3"/>
      <c r="AG67" s="576"/>
      <c r="AH67" s="576"/>
      <c r="AI67" s="576"/>
      <c r="AJ67" s="624"/>
      <c r="AK67" s="625"/>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5"/>
      <c r="BS67" s="616"/>
      <c r="BT67" s="617"/>
      <c r="BU67" s="617"/>
      <c r="BV67" s="617"/>
      <c r="BW67" s="617"/>
      <c r="BX67" s="617"/>
      <c r="BY67" s="617"/>
      <c r="BZ67" s="617"/>
      <c r="CA67" s="617"/>
      <c r="CB67" s="617"/>
      <c r="CC67" s="617"/>
      <c r="CD67" s="617"/>
      <c r="CE67" s="617"/>
      <c r="CF67" s="617"/>
      <c r="CG67" s="618"/>
      <c r="CH67" s="619"/>
      <c r="CI67" s="620"/>
      <c r="CJ67" s="620"/>
      <c r="CK67" s="620"/>
      <c r="CL67" s="621"/>
      <c r="CM67" s="619"/>
      <c r="CN67" s="620"/>
      <c r="CO67" s="620"/>
      <c r="CP67" s="620"/>
      <c r="CQ67" s="621"/>
      <c r="CR67" s="619"/>
      <c r="CS67" s="620"/>
      <c r="CT67" s="620"/>
      <c r="CU67" s="620"/>
      <c r="CV67" s="621"/>
      <c r="CW67" s="619"/>
      <c r="CX67" s="620"/>
      <c r="CY67" s="620"/>
      <c r="CZ67" s="620"/>
      <c r="DA67" s="621"/>
      <c r="DB67" s="619"/>
      <c r="DC67" s="620"/>
      <c r="DD67" s="620"/>
      <c r="DE67" s="620"/>
      <c r="DF67" s="621"/>
      <c r="DG67" s="619"/>
      <c r="DH67" s="620"/>
      <c r="DI67" s="620"/>
      <c r="DJ67" s="620"/>
      <c r="DK67" s="621"/>
      <c r="DL67" s="619"/>
      <c r="DM67" s="620"/>
      <c r="DN67" s="620"/>
      <c r="DO67" s="620"/>
      <c r="DP67" s="621"/>
      <c r="DQ67" s="619"/>
      <c r="DR67" s="620"/>
      <c r="DS67" s="620"/>
      <c r="DT67" s="620"/>
      <c r="DU67" s="621"/>
      <c r="DV67" s="616"/>
      <c r="DW67" s="617"/>
      <c r="DX67" s="617"/>
      <c r="DY67" s="617"/>
      <c r="DZ67" s="622"/>
      <c r="EA67" s="467"/>
    </row>
    <row r="68" spans="1:131" ht="26.25" customHeight="1" thickTop="1" x14ac:dyDescent="0.15">
      <c r="A68" s="501">
        <v>1</v>
      </c>
      <c r="B68" s="626" t="s">
        <v>361</v>
      </c>
      <c r="C68" s="627"/>
      <c r="D68" s="627"/>
      <c r="E68" s="627"/>
      <c r="F68" s="627"/>
      <c r="G68" s="627"/>
      <c r="H68" s="627"/>
      <c r="I68" s="627"/>
      <c r="J68" s="627"/>
      <c r="K68" s="627"/>
      <c r="L68" s="627"/>
      <c r="M68" s="627"/>
      <c r="N68" s="627"/>
      <c r="O68" s="627"/>
      <c r="P68" s="628"/>
      <c r="Q68" s="629">
        <v>8355</v>
      </c>
      <c r="R68" s="630"/>
      <c r="S68" s="630"/>
      <c r="T68" s="630"/>
      <c r="U68" s="630"/>
      <c r="V68" s="630">
        <v>7209</v>
      </c>
      <c r="W68" s="630"/>
      <c r="X68" s="630"/>
      <c r="Y68" s="630"/>
      <c r="Z68" s="630"/>
      <c r="AA68" s="630">
        <v>1146</v>
      </c>
      <c r="AB68" s="630"/>
      <c r="AC68" s="630"/>
      <c r="AD68" s="630"/>
      <c r="AE68" s="630"/>
      <c r="AF68" s="630">
        <v>1146</v>
      </c>
      <c r="AG68" s="630"/>
      <c r="AH68" s="630"/>
      <c r="AI68" s="630"/>
      <c r="AJ68" s="630"/>
      <c r="AK68" s="630">
        <v>13</v>
      </c>
      <c r="AL68" s="630"/>
      <c r="AM68" s="630"/>
      <c r="AN68" s="630"/>
      <c r="AO68" s="630"/>
      <c r="AP68" s="630" t="s">
        <v>326</v>
      </c>
      <c r="AQ68" s="630"/>
      <c r="AR68" s="630"/>
      <c r="AS68" s="630"/>
      <c r="AT68" s="630"/>
      <c r="AU68" s="630" t="s">
        <v>326</v>
      </c>
      <c r="AV68" s="630"/>
      <c r="AW68" s="630"/>
      <c r="AX68" s="630"/>
      <c r="AY68" s="630"/>
      <c r="AZ68" s="631"/>
      <c r="BA68" s="631"/>
      <c r="BB68" s="631"/>
      <c r="BC68" s="631"/>
      <c r="BD68" s="632"/>
      <c r="BE68" s="571"/>
      <c r="BF68" s="571"/>
      <c r="BG68" s="571"/>
      <c r="BH68" s="571"/>
      <c r="BI68" s="571"/>
      <c r="BJ68" s="571"/>
      <c r="BK68" s="571"/>
      <c r="BL68" s="571"/>
      <c r="BM68" s="571"/>
      <c r="BN68" s="571"/>
      <c r="BO68" s="571"/>
      <c r="BP68" s="571"/>
      <c r="BQ68" s="523">
        <v>62</v>
      </c>
      <c r="BR68" s="615"/>
      <c r="BS68" s="616"/>
      <c r="BT68" s="617"/>
      <c r="BU68" s="617"/>
      <c r="BV68" s="617"/>
      <c r="BW68" s="617"/>
      <c r="BX68" s="617"/>
      <c r="BY68" s="617"/>
      <c r="BZ68" s="617"/>
      <c r="CA68" s="617"/>
      <c r="CB68" s="617"/>
      <c r="CC68" s="617"/>
      <c r="CD68" s="617"/>
      <c r="CE68" s="617"/>
      <c r="CF68" s="617"/>
      <c r="CG68" s="618"/>
      <c r="CH68" s="619"/>
      <c r="CI68" s="620"/>
      <c r="CJ68" s="620"/>
      <c r="CK68" s="620"/>
      <c r="CL68" s="621"/>
      <c r="CM68" s="619"/>
      <c r="CN68" s="620"/>
      <c r="CO68" s="620"/>
      <c r="CP68" s="620"/>
      <c r="CQ68" s="621"/>
      <c r="CR68" s="619"/>
      <c r="CS68" s="620"/>
      <c r="CT68" s="620"/>
      <c r="CU68" s="620"/>
      <c r="CV68" s="621"/>
      <c r="CW68" s="619"/>
      <c r="CX68" s="620"/>
      <c r="CY68" s="620"/>
      <c r="CZ68" s="620"/>
      <c r="DA68" s="621"/>
      <c r="DB68" s="619"/>
      <c r="DC68" s="620"/>
      <c r="DD68" s="620"/>
      <c r="DE68" s="620"/>
      <c r="DF68" s="621"/>
      <c r="DG68" s="619"/>
      <c r="DH68" s="620"/>
      <c r="DI68" s="620"/>
      <c r="DJ68" s="620"/>
      <c r="DK68" s="621"/>
      <c r="DL68" s="619"/>
      <c r="DM68" s="620"/>
      <c r="DN68" s="620"/>
      <c r="DO68" s="620"/>
      <c r="DP68" s="621"/>
      <c r="DQ68" s="619"/>
      <c r="DR68" s="620"/>
      <c r="DS68" s="620"/>
      <c r="DT68" s="620"/>
      <c r="DU68" s="621"/>
      <c r="DV68" s="616"/>
      <c r="DW68" s="617"/>
      <c r="DX68" s="617"/>
      <c r="DY68" s="617"/>
      <c r="DZ68" s="622"/>
      <c r="EA68" s="467"/>
    </row>
    <row r="69" spans="1:131" ht="26.25" customHeight="1" x14ac:dyDescent="0.15">
      <c r="A69" s="523">
        <v>2</v>
      </c>
      <c r="B69" s="633" t="s">
        <v>362</v>
      </c>
      <c r="C69" s="634"/>
      <c r="D69" s="634"/>
      <c r="E69" s="634"/>
      <c r="F69" s="634"/>
      <c r="G69" s="634"/>
      <c r="H69" s="634"/>
      <c r="I69" s="634"/>
      <c r="J69" s="634"/>
      <c r="K69" s="634"/>
      <c r="L69" s="634"/>
      <c r="M69" s="634"/>
      <c r="N69" s="634"/>
      <c r="O69" s="634"/>
      <c r="P69" s="635"/>
      <c r="Q69" s="636">
        <v>2236</v>
      </c>
      <c r="R69" s="590"/>
      <c r="S69" s="590"/>
      <c r="T69" s="590"/>
      <c r="U69" s="590"/>
      <c r="V69" s="590">
        <v>1613</v>
      </c>
      <c r="W69" s="590"/>
      <c r="X69" s="590"/>
      <c r="Y69" s="590"/>
      <c r="Z69" s="590"/>
      <c r="AA69" s="590">
        <v>623</v>
      </c>
      <c r="AB69" s="590"/>
      <c r="AC69" s="590"/>
      <c r="AD69" s="590"/>
      <c r="AE69" s="590"/>
      <c r="AF69" s="590">
        <v>998</v>
      </c>
      <c r="AG69" s="590"/>
      <c r="AH69" s="590"/>
      <c r="AI69" s="590"/>
      <c r="AJ69" s="590"/>
      <c r="AK69" s="590">
        <v>833</v>
      </c>
      <c r="AL69" s="590"/>
      <c r="AM69" s="590"/>
      <c r="AN69" s="590"/>
      <c r="AO69" s="590"/>
      <c r="AP69" s="590">
        <v>157</v>
      </c>
      <c r="AQ69" s="590"/>
      <c r="AR69" s="590"/>
      <c r="AS69" s="590"/>
      <c r="AT69" s="590"/>
      <c r="AU69" s="590">
        <v>94</v>
      </c>
      <c r="AV69" s="590"/>
      <c r="AW69" s="590"/>
      <c r="AX69" s="590"/>
      <c r="AY69" s="590"/>
      <c r="AZ69" s="592"/>
      <c r="BA69" s="592"/>
      <c r="BB69" s="592"/>
      <c r="BC69" s="592"/>
      <c r="BD69" s="593"/>
      <c r="BE69" s="571"/>
      <c r="BF69" s="571"/>
      <c r="BG69" s="571"/>
      <c r="BH69" s="571"/>
      <c r="BI69" s="571"/>
      <c r="BJ69" s="571"/>
      <c r="BK69" s="571"/>
      <c r="BL69" s="571"/>
      <c r="BM69" s="571"/>
      <c r="BN69" s="571"/>
      <c r="BO69" s="571"/>
      <c r="BP69" s="571"/>
      <c r="BQ69" s="523">
        <v>63</v>
      </c>
      <c r="BR69" s="615"/>
      <c r="BS69" s="616"/>
      <c r="BT69" s="617"/>
      <c r="BU69" s="617"/>
      <c r="BV69" s="617"/>
      <c r="BW69" s="617"/>
      <c r="BX69" s="617"/>
      <c r="BY69" s="617"/>
      <c r="BZ69" s="617"/>
      <c r="CA69" s="617"/>
      <c r="CB69" s="617"/>
      <c r="CC69" s="617"/>
      <c r="CD69" s="617"/>
      <c r="CE69" s="617"/>
      <c r="CF69" s="617"/>
      <c r="CG69" s="618"/>
      <c r="CH69" s="619"/>
      <c r="CI69" s="620"/>
      <c r="CJ69" s="620"/>
      <c r="CK69" s="620"/>
      <c r="CL69" s="621"/>
      <c r="CM69" s="619"/>
      <c r="CN69" s="620"/>
      <c r="CO69" s="620"/>
      <c r="CP69" s="620"/>
      <c r="CQ69" s="621"/>
      <c r="CR69" s="619"/>
      <c r="CS69" s="620"/>
      <c r="CT69" s="620"/>
      <c r="CU69" s="620"/>
      <c r="CV69" s="621"/>
      <c r="CW69" s="619"/>
      <c r="CX69" s="620"/>
      <c r="CY69" s="620"/>
      <c r="CZ69" s="620"/>
      <c r="DA69" s="621"/>
      <c r="DB69" s="619"/>
      <c r="DC69" s="620"/>
      <c r="DD69" s="620"/>
      <c r="DE69" s="620"/>
      <c r="DF69" s="621"/>
      <c r="DG69" s="619"/>
      <c r="DH69" s="620"/>
      <c r="DI69" s="620"/>
      <c r="DJ69" s="620"/>
      <c r="DK69" s="621"/>
      <c r="DL69" s="619"/>
      <c r="DM69" s="620"/>
      <c r="DN69" s="620"/>
      <c r="DO69" s="620"/>
      <c r="DP69" s="621"/>
      <c r="DQ69" s="619"/>
      <c r="DR69" s="620"/>
      <c r="DS69" s="620"/>
      <c r="DT69" s="620"/>
      <c r="DU69" s="621"/>
      <c r="DV69" s="616"/>
      <c r="DW69" s="617"/>
      <c r="DX69" s="617"/>
      <c r="DY69" s="617"/>
      <c r="DZ69" s="622"/>
      <c r="EA69" s="467"/>
    </row>
    <row r="70" spans="1:131" ht="26.25" customHeight="1" x14ac:dyDescent="0.15">
      <c r="A70" s="523">
        <v>3</v>
      </c>
      <c r="B70" s="633" t="s">
        <v>363</v>
      </c>
      <c r="C70" s="634"/>
      <c r="D70" s="634"/>
      <c r="E70" s="634"/>
      <c r="F70" s="634"/>
      <c r="G70" s="634"/>
      <c r="H70" s="634"/>
      <c r="I70" s="634"/>
      <c r="J70" s="634"/>
      <c r="K70" s="634"/>
      <c r="L70" s="634"/>
      <c r="M70" s="634"/>
      <c r="N70" s="634"/>
      <c r="O70" s="634"/>
      <c r="P70" s="635"/>
      <c r="Q70" s="636">
        <v>3512</v>
      </c>
      <c r="R70" s="590"/>
      <c r="S70" s="590"/>
      <c r="T70" s="590"/>
      <c r="U70" s="590"/>
      <c r="V70" s="590">
        <v>3471</v>
      </c>
      <c r="W70" s="590"/>
      <c r="X70" s="590"/>
      <c r="Y70" s="590"/>
      <c r="Z70" s="590"/>
      <c r="AA70" s="590">
        <v>41</v>
      </c>
      <c r="AB70" s="590"/>
      <c r="AC70" s="590"/>
      <c r="AD70" s="590"/>
      <c r="AE70" s="590"/>
      <c r="AF70" s="590">
        <v>41</v>
      </c>
      <c r="AG70" s="590"/>
      <c r="AH70" s="590"/>
      <c r="AI70" s="590"/>
      <c r="AJ70" s="590"/>
      <c r="AK70" s="590">
        <v>79</v>
      </c>
      <c r="AL70" s="590"/>
      <c r="AM70" s="590"/>
      <c r="AN70" s="590"/>
      <c r="AO70" s="590"/>
      <c r="AP70" s="590">
        <v>2164</v>
      </c>
      <c r="AQ70" s="590"/>
      <c r="AR70" s="590"/>
      <c r="AS70" s="590"/>
      <c r="AT70" s="590"/>
      <c r="AU70" s="590">
        <v>104</v>
      </c>
      <c r="AV70" s="590"/>
      <c r="AW70" s="590"/>
      <c r="AX70" s="590"/>
      <c r="AY70" s="590"/>
      <c r="AZ70" s="592"/>
      <c r="BA70" s="592"/>
      <c r="BB70" s="592"/>
      <c r="BC70" s="592"/>
      <c r="BD70" s="593"/>
      <c r="BE70" s="571"/>
      <c r="BF70" s="571"/>
      <c r="BG70" s="571"/>
      <c r="BH70" s="571"/>
      <c r="BI70" s="571"/>
      <c r="BJ70" s="571"/>
      <c r="BK70" s="571"/>
      <c r="BL70" s="571"/>
      <c r="BM70" s="571"/>
      <c r="BN70" s="571"/>
      <c r="BO70" s="571"/>
      <c r="BP70" s="571"/>
      <c r="BQ70" s="523">
        <v>64</v>
      </c>
      <c r="BR70" s="615"/>
      <c r="BS70" s="616"/>
      <c r="BT70" s="617"/>
      <c r="BU70" s="617"/>
      <c r="BV70" s="617"/>
      <c r="BW70" s="617"/>
      <c r="BX70" s="617"/>
      <c r="BY70" s="617"/>
      <c r="BZ70" s="617"/>
      <c r="CA70" s="617"/>
      <c r="CB70" s="617"/>
      <c r="CC70" s="617"/>
      <c r="CD70" s="617"/>
      <c r="CE70" s="617"/>
      <c r="CF70" s="617"/>
      <c r="CG70" s="618"/>
      <c r="CH70" s="619"/>
      <c r="CI70" s="620"/>
      <c r="CJ70" s="620"/>
      <c r="CK70" s="620"/>
      <c r="CL70" s="621"/>
      <c r="CM70" s="619"/>
      <c r="CN70" s="620"/>
      <c r="CO70" s="620"/>
      <c r="CP70" s="620"/>
      <c r="CQ70" s="621"/>
      <c r="CR70" s="619"/>
      <c r="CS70" s="620"/>
      <c r="CT70" s="620"/>
      <c r="CU70" s="620"/>
      <c r="CV70" s="621"/>
      <c r="CW70" s="619"/>
      <c r="CX70" s="620"/>
      <c r="CY70" s="620"/>
      <c r="CZ70" s="620"/>
      <c r="DA70" s="621"/>
      <c r="DB70" s="619"/>
      <c r="DC70" s="620"/>
      <c r="DD70" s="620"/>
      <c r="DE70" s="620"/>
      <c r="DF70" s="621"/>
      <c r="DG70" s="619"/>
      <c r="DH70" s="620"/>
      <c r="DI70" s="620"/>
      <c r="DJ70" s="620"/>
      <c r="DK70" s="621"/>
      <c r="DL70" s="619"/>
      <c r="DM70" s="620"/>
      <c r="DN70" s="620"/>
      <c r="DO70" s="620"/>
      <c r="DP70" s="621"/>
      <c r="DQ70" s="619"/>
      <c r="DR70" s="620"/>
      <c r="DS70" s="620"/>
      <c r="DT70" s="620"/>
      <c r="DU70" s="621"/>
      <c r="DV70" s="616"/>
      <c r="DW70" s="617"/>
      <c r="DX70" s="617"/>
      <c r="DY70" s="617"/>
      <c r="DZ70" s="622"/>
      <c r="EA70" s="467"/>
    </row>
    <row r="71" spans="1:131" ht="26.25" customHeight="1" x14ac:dyDescent="0.15">
      <c r="A71" s="523">
        <v>4</v>
      </c>
      <c r="B71" s="633" t="s">
        <v>364</v>
      </c>
      <c r="C71" s="634"/>
      <c r="D71" s="634"/>
      <c r="E71" s="634"/>
      <c r="F71" s="634"/>
      <c r="G71" s="634"/>
      <c r="H71" s="634"/>
      <c r="I71" s="634"/>
      <c r="J71" s="634"/>
      <c r="K71" s="634"/>
      <c r="L71" s="634"/>
      <c r="M71" s="634"/>
      <c r="N71" s="634"/>
      <c r="O71" s="634"/>
      <c r="P71" s="635"/>
      <c r="Q71" s="636">
        <v>191</v>
      </c>
      <c r="R71" s="590"/>
      <c r="S71" s="590"/>
      <c r="T71" s="590"/>
      <c r="U71" s="590"/>
      <c r="V71" s="590">
        <v>183</v>
      </c>
      <c r="W71" s="590"/>
      <c r="X71" s="590"/>
      <c r="Y71" s="590"/>
      <c r="Z71" s="590"/>
      <c r="AA71" s="590">
        <v>8</v>
      </c>
      <c r="AB71" s="590"/>
      <c r="AC71" s="590"/>
      <c r="AD71" s="590"/>
      <c r="AE71" s="590"/>
      <c r="AF71" s="590">
        <v>8</v>
      </c>
      <c r="AG71" s="590"/>
      <c r="AH71" s="590"/>
      <c r="AI71" s="590"/>
      <c r="AJ71" s="590"/>
      <c r="AK71" s="590" t="s">
        <v>326</v>
      </c>
      <c r="AL71" s="590"/>
      <c r="AM71" s="590"/>
      <c r="AN71" s="590"/>
      <c r="AO71" s="590"/>
      <c r="AP71" s="590">
        <v>158</v>
      </c>
      <c r="AQ71" s="590"/>
      <c r="AR71" s="590"/>
      <c r="AS71" s="590"/>
      <c r="AT71" s="590"/>
      <c r="AU71" s="590" t="s">
        <v>326</v>
      </c>
      <c r="AV71" s="590"/>
      <c r="AW71" s="590"/>
      <c r="AX71" s="590"/>
      <c r="AY71" s="590"/>
      <c r="AZ71" s="592"/>
      <c r="BA71" s="592"/>
      <c r="BB71" s="592"/>
      <c r="BC71" s="592"/>
      <c r="BD71" s="593"/>
      <c r="BE71" s="571"/>
      <c r="BF71" s="571"/>
      <c r="BG71" s="571"/>
      <c r="BH71" s="571"/>
      <c r="BI71" s="571"/>
      <c r="BJ71" s="571"/>
      <c r="BK71" s="571"/>
      <c r="BL71" s="571"/>
      <c r="BM71" s="571"/>
      <c r="BN71" s="571"/>
      <c r="BO71" s="571"/>
      <c r="BP71" s="571"/>
      <c r="BQ71" s="523">
        <v>65</v>
      </c>
      <c r="BR71" s="615"/>
      <c r="BS71" s="616"/>
      <c r="BT71" s="617"/>
      <c r="BU71" s="617"/>
      <c r="BV71" s="617"/>
      <c r="BW71" s="617"/>
      <c r="BX71" s="617"/>
      <c r="BY71" s="617"/>
      <c r="BZ71" s="617"/>
      <c r="CA71" s="617"/>
      <c r="CB71" s="617"/>
      <c r="CC71" s="617"/>
      <c r="CD71" s="617"/>
      <c r="CE71" s="617"/>
      <c r="CF71" s="617"/>
      <c r="CG71" s="618"/>
      <c r="CH71" s="619"/>
      <c r="CI71" s="620"/>
      <c r="CJ71" s="620"/>
      <c r="CK71" s="620"/>
      <c r="CL71" s="621"/>
      <c r="CM71" s="619"/>
      <c r="CN71" s="620"/>
      <c r="CO71" s="620"/>
      <c r="CP71" s="620"/>
      <c r="CQ71" s="621"/>
      <c r="CR71" s="619"/>
      <c r="CS71" s="620"/>
      <c r="CT71" s="620"/>
      <c r="CU71" s="620"/>
      <c r="CV71" s="621"/>
      <c r="CW71" s="619"/>
      <c r="CX71" s="620"/>
      <c r="CY71" s="620"/>
      <c r="CZ71" s="620"/>
      <c r="DA71" s="621"/>
      <c r="DB71" s="619"/>
      <c r="DC71" s="620"/>
      <c r="DD71" s="620"/>
      <c r="DE71" s="620"/>
      <c r="DF71" s="621"/>
      <c r="DG71" s="619"/>
      <c r="DH71" s="620"/>
      <c r="DI71" s="620"/>
      <c r="DJ71" s="620"/>
      <c r="DK71" s="621"/>
      <c r="DL71" s="619"/>
      <c r="DM71" s="620"/>
      <c r="DN71" s="620"/>
      <c r="DO71" s="620"/>
      <c r="DP71" s="621"/>
      <c r="DQ71" s="619"/>
      <c r="DR71" s="620"/>
      <c r="DS71" s="620"/>
      <c r="DT71" s="620"/>
      <c r="DU71" s="621"/>
      <c r="DV71" s="616"/>
      <c r="DW71" s="617"/>
      <c r="DX71" s="617"/>
      <c r="DY71" s="617"/>
      <c r="DZ71" s="622"/>
      <c r="EA71" s="467"/>
    </row>
    <row r="72" spans="1:131" ht="26.25" customHeight="1" x14ac:dyDescent="0.15">
      <c r="A72" s="523">
        <v>5</v>
      </c>
      <c r="B72" s="633" t="s">
        <v>365</v>
      </c>
      <c r="C72" s="634"/>
      <c r="D72" s="634"/>
      <c r="E72" s="634"/>
      <c r="F72" s="634"/>
      <c r="G72" s="634"/>
      <c r="H72" s="634"/>
      <c r="I72" s="634"/>
      <c r="J72" s="634"/>
      <c r="K72" s="634"/>
      <c r="L72" s="634"/>
      <c r="M72" s="634"/>
      <c r="N72" s="634"/>
      <c r="O72" s="634"/>
      <c r="P72" s="635"/>
      <c r="Q72" s="636">
        <v>321</v>
      </c>
      <c r="R72" s="590"/>
      <c r="S72" s="590"/>
      <c r="T72" s="590"/>
      <c r="U72" s="590"/>
      <c r="V72" s="590">
        <v>302</v>
      </c>
      <c r="W72" s="590"/>
      <c r="X72" s="590"/>
      <c r="Y72" s="590"/>
      <c r="Z72" s="590"/>
      <c r="AA72" s="590">
        <v>19</v>
      </c>
      <c r="AB72" s="590"/>
      <c r="AC72" s="590"/>
      <c r="AD72" s="590"/>
      <c r="AE72" s="590"/>
      <c r="AF72" s="590">
        <v>19</v>
      </c>
      <c r="AG72" s="590"/>
      <c r="AH72" s="590"/>
      <c r="AI72" s="590"/>
      <c r="AJ72" s="590"/>
      <c r="AK72" s="590" t="s">
        <v>326</v>
      </c>
      <c r="AL72" s="590"/>
      <c r="AM72" s="590"/>
      <c r="AN72" s="590"/>
      <c r="AO72" s="590"/>
      <c r="AP72" s="590" t="s">
        <v>326</v>
      </c>
      <c r="AQ72" s="590"/>
      <c r="AR72" s="590"/>
      <c r="AS72" s="590"/>
      <c r="AT72" s="590"/>
      <c r="AU72" s="590" t="s">
        <v>326</v>
      </c>
      <c r="AV72" s="590"/>
      <c r="AW72" s="590"/>
      <c r="AX72" s="590"/>
      <c r="AY72" s="590"/>
      <c r="AZ72" s="592" t="s">
        <v>366</v>
      </c>
      <c r="BA72" s="592"/>
      <c r="BB72" s="592"/>
      <c r="BC72" s="592"/>
      <c r="BD72" s="593"/>
      <c r="BE72" s="571"/>
      <c r="BF72" s="571"/>
      <c r="BG72" s="571"/>
      <c r="BH72" s="571"/>
      <c r="BI72" s="571"/>
      <c r="BJ72" s="571"/>
      <c r="BK72" s="571"/>
      <c r="BL72" s="571"/>
      <c r="BM72" s="571"/>
      <c r="BN72" s="571"/>
      <c r="BO72" s="571"/>
      <c r="BP72" s="571"/>
      <c r="BQ72" s="523">
        <v>66</v>
      </c>
      <c r="BR72" s="615"/>
      <c r="BS72" s="616"/>
      <c r="BT72" s="617"/>
      <c r="BU72" s="617"/>
      <c r="BV72" s="617"/>
      <c r="BW72" s="617"/>
      <c r="BX72" s="617"/>
      <c r="BY72" s="617"/>
      <c r="BZ72" s="617"/>
      <c r="CA72" s="617"/>
      <c r="CB72" s="617"/>
      <c r="CC72" s="617"/>
      <c r="CD72" s="617"/>
      <c r="CE72" s="617"/>
      <c r="CF72" s="617"/>
      <c r="CG72" s="618"/>
      <c r="CH72" s="619"/>
      <c r="CI72" s="620"/>
      <c r="CJ72" s="620"/>
      <c r="CK72" s="620"/>
      <c r="CL72" s="621"/>
      <c r="CM72" s="619"/>
      <c r="CN72" s="620"/>
      <c r="CO72" s="620"/>
      <c r="CP72" s="620"/>
      <c r="CQ72" s="621"/>
      <c r="CR72" s="619"/>
      <c r="CS72" s="620"/>
      <c r="CT72" s="620"/>
      <c r="CU72" s="620"/>
      <c r="CV72" s="621"/>
      <c r="CW72" s="619"/>
      <c r="CX72" s="620"/>
      <c r="CY72" s="620"/>
      <c r="CZ72" s="620"/>
      <c r="DA72" s="621"/>
      <c r="DB72" s="619"/>
      <c r="DC72" s="620"/>
      <c r="DD72" s="620"/>
      <c r="DE72" s="620"/>
      <c r="DF72" s="621"/>
      <c r="DG72" s="619"/>
      <c r="DH72" s="620"/>
      <c r="DI72" s="620"/>
      <c r="DJ72" s="620"/>
      <c r="DK72" s="621"/>
      <c r="DL72" s="619"/>
      <c r="DM72" s="620"/>
      <c r="DN72" s="620"/>
      <c r="DO72" s="620"/>
      <c r="DP72" s="621"/>
      <c r="DQ72" s="619"/>
      <c r="DR72" s="620"/>
      <c r="DS72" s="620"/>
      <c r="DT72" s="620"/>
      <c r="DU72" s="621"/>
      <c r="DV72" s="616"/>
      <c r="DW72" s="617"/>
      <c r="DX72" s="617"/>
      <c r="DY72" s="617"/>
      <c r="DZ72" s="622"/>
      <c r="EA72" s="467"/>
    </row>
    <row r="73" spans="1:131" ht="26.25" customHeight="1" x14ac:dyDescent="0.15">
      <c r="A73" s="523">
        <v>6</v>
      </c>
      <c r="B73" s="633" t="s">
        <v>367</v>
      </c>
      <c r="C73" s="634"/>
      <c r="D73" s="634"/>
      <c r="E73" s="634"/>
      <c r="F73" s="634"/>
      <c r="G73" s="634"/>
      <c r="H73" s="634"/>
      <c r="I73" s="634"/>
      <c r="J73" s="634"/>
      <c r="K73" s="634"/>
      <c r="L73" s="634"/>
      <c r="M73" s="634"/>
      <c r="N73" s="634"/>
      <c r="O73" s="634"/>
      <c r="P73" s="635"/>
      <c r="Q73" s="636">
        <v>258</v>
      </c>
      <c r="R73" s="590"/>
      <c r="S73" s="590"/>
      <c r="T73" s="590"/>
      <c r="U73" s="590"/>
      <c r="V73" s="590">
        <v>247</v>
      </c>
      <c r="W73" s="590"/>
      <c r="X73" s="590"/>
      <c r="Y73" s="590"/>
      <c r="Z73" s="590"/>
      <c r="AA73" s="590">
        <v>11</v>
      </c>
      <c r="AB73" s="590"/>
      <c r="AC73" s="590"/>
      <c r="AD73" s="590"/>
      <c r="AE73" s="590"/>
      <c r="AF73" s="590">
        <v>11</v>
      </c>
      <c r="AG73" s="590"/>
      <c r="AH73" s="590"/>
      <c r="AI73" s="590"/>
      <c r="AJ73" s="590"/>
      <c r="AK73" s="590" t="s">
        <v>326</v>
      </c>
      <c r="AL73" s="590"/>
      <c r="AM73" s="590"/>
      <c r="AN73" s="590"/>
      <c r="AO73" s="590"/>
      <c r="AP73" s="590" t="s">
        <v>326</v>
      </c>
      <c r="AQ73" s="590"/>
      <c r="AR73" s="590"/>
      <c r="AS73" s="590"/>
      <c r="AT73" s="590"/>
      <c r="AU73" s="590" t="s">
        <v>326</v>
      </c>
      <c r="AV73" s="590"/>
      <c r="AW73" s="590"/>
      <c r="AX73" s="590"/>
      <c r="AY73" s="590"/>
      <c r="AZ73" s="592"/>
      <c r="BA73" s="592"/>
      <c r="BB73" s="592"/>
      <c r="BC73" s="592"/>
      <c r="BD73" s="593"/>
      <c r="BE73" s="571"/>
      <c r="BF73" s="571"/>
      <c r="BG73" s="571"/>
      <c r="BH73" s="571"/>
      <c r="BI73" s="571"/>
      <c r="BJ73" s="571"/>
      <c r="BK73" s="571"/>
      <c r="BL73" s="571"/>
      <c r="BM73" s="571"/>
      <c r="BN73" s="571"/>
      <c r="BO73" s="571"/>
      <c r="BP73" s="571"/>
      <c r="BQ73" s="523">
        <v>67</v>
      </c>
      <c r="BR73" s="615"/>
      <c r="BS73" s="616"/>
      <c r="BT73" s="617"/>
      <c r="BU73" s="617"/>
      <c r="BV73" s="617"/>
      <c r="BW73" s="617"/>
      <c r="BX73" s="617"/>
      <c r="BY73" s="617"/>
      <c r="BZ73" s="617"/>
      <c r="CA73" s="617"/>
      <c r="CB73" s="617"/>
      <c r="CC73" s="617"/>
      <c r="CD73" s="617"/>
      <c r="CE73" s="617"/>
      <c r="CF73" s="617"/>
      <c r="CG73" s="618"/>
      <c r="CH73" s="619"/>
      <c r="CI73" s="620"/>
      <c r="CJ73" s="620"/>
      <c r="CK73" s="620"/>
      <c r="CL73" s="621"/>
      <c r="CM73" s="619"/>
      <c r="CN73" s="620"/>
      <c r="CO73" s="620"/>
      <c r="CP73" s="620"/>
      <c r="CQ73" s="621"/>
      <c r="CR73" s="619"/>
      <c r="CS73" s="620"/>
      <c r="CT73" s="620"/>
      <c r="CU73" s="620"/>
      <c r="CV73" s="621"/>
      <c r="CW73" s="619"/>
      <c r="CX73" s="620"/>
      <c r="CY73" s="620"/>
      <c r="CZ73" s="620"/>
      <c r="DA73" s="621"/>
      <c r="DB73" s="619"/>
      <c r="DC73" s="620"/>
      <c r="DD73" s="620"/>
      <c r="DE73" s="620"/>
      <c r="DF73" s="621"/>
      <c r="DG73" s="619"/>
      <c r="DH73" s="620"/>
      <c r="DI73" s="620"/>
      <c r="DJ73" s="620"/>
      <c r="DK73" s="621"/>
      <c r="DL73" s="619"/>
      <c r="DM73" s="620"/>
      <c r="DN73" s="620"/>
      <c r="DO73" s="620"/>
      <c r="DP73" s="621"/>
      <c r="DQ73" s="619"/>
      <c r="DR73" s="620"/>
      <c r="DS73" s="620"/>
      <c r="DT73" s="620"/>
      <c r="DU73" s="621"/>
      <c r="DV73" s="616"/>
      <c r="DW73" s="617"/>
      <c r="DX73" s="617"/>
      <c r="DY73" s="617"/>
      <c r="DZ73" s="622"/>
      <c r="EA73" s="467"/>
    </row>
    <row r="74" spans="1:131" ht="26.25" customHeight="1" x14ac:dyDescent="0.15">
      <c r="A74" s="523">
        <v>7</v>
      </c>
      <c r="B74" s="633" t="s">
        <v>368</v>
      </c>
      <c r="C74" s="634"/>
      <c r="D74" s="634"/>
      <c r="E74" s="634"/>
      <c r="F74" s="634"/>
      <c r="G74" s="634"/>
      <c r="H74" s="634"/>
      <c r="I74" s="634"/>
      <c r="J74" s="634"/>
      <c r="K74" s="634"/>
      <c r="L74" s="634"/>
      <c r="M74" s="634"/>
      <c r="N74" s="634"/>
      <c r="O74" s="634"/>
      <c r="P74" s="635"/>
      <c r="Q74" s="636">
        <v>300630</v>
      </c>
      <c r="R74" s="590"/>
      <c r="S74" s="590"/>
      <c r="T74" s="590"/>
      <c r="U74" s="590"/>
      <c r="V74" s="590">
        <v>289232</v>
      </c>
      <c r="W74" s="590"/>
      <c r="X74" s="590"/>
      <c r="Y74" s="590"/>
      <c r="Z74" s="590"/>
      <c r="AA74" s="590">
        <v>11398</v>
      </c>
      <c r="AB74" s="590"/>
      <c r="AC74" s="590"/>
      <c r="AD74" s="590"/>
      <c r="AE74" s="590"/>
      <c r="AF74" s="590">
        <v>6149</v>
      </c>
      <c r="AG74" s="590"/>
      <c r="AH74" s="590"/>
      <c r="AI74" s="590"/>
      <c r="AJ74" s="590"/>
      <c r="AK74" s="590" t="s">
        <v>326</v>
      </c>
      <c r="AL74" s="590"/>
      <c r="AM74" s="590"/>
      <c r="AN74" s="590"/>
      <c r="AO74" s="590"/>
      <c r="AP74" s="590" t="s">
        <v>326</v>
      </c>
      <c r="AQ74" s="590"/>
      <c r="AR74" s="590"/>
      <c r="AS74" s="590"/>
      <c r="AT74" s="590"/>
      <c r="AU74" s="590" t="s">
        <v>326</v>
      </c>
      <c r="AV74" s="590"/>
      <c r="AW74" s="590"/>
      <c r="AX74" s="590"/>
      <c r="AY74" s="590"/>
      <c r="AZ74" s="592"/>
      <c r="BA74" s="592"/>
      <c r="BB74" s="592"/>
      <c r="BC74" s="592"/>
      <c r="BD74" s="593"/>
      <c r="BE74" s="571"/>
      <c r="BF74" s="571"/>
      <c r="BG74" s="571"/>
      <c r="BH74" s="571"/>
      <c r="BI74" s="571"/>
      <c r="BJ74" s="571"/>
      <c r="BK74" s="571"/>
      <c r="BL74" s="571"/>
      <c r="BM74" s="571"/>
      <c r="BN74" s="571"/>
      <c r="BO74" s="571"/>
      <c r="BP74" s="571"/>
      <c r="BQ74" s="523">
        <v>68</v>
      </c>
      <c r="BR74" s="615"/>
      <c r="BS74" s="616"/>
      <c r="BT74" s="617"/>
      <c r="BU74" s="617"/>
      <c r="BV74" s="617"/>
      <c r="BW74" s="617"/>
      <c r="BX74" s="617"/>
      <c r="BY74" s="617"/>
      <c r="BZ74" s="617"/>
      <c r="CA74" s="617"/>
      <c r="CB74" s="617"/>
      <c r="CC74" s="617"/>
      <c r="CD74" s="617"/>
      <c r="CE74" s="617"/>
      <c r="CF74" s="617"/>
      <c r="CG74" s="618"/>
      <c r="CH74" s="619"/>
      <c r="CI74" s="620"/>
      <c r="CJ74" s="620"/>
      <c r="CK74" s="620"/>
      <c r="CL74" s="621"/>
      <c r="CM74" s="619"/>
      <c r="CN74" s="620"/>
      <c r="CO74" s="620"/>
      <c r="CP74" s="620"/>
      <c r="CQ74" s="621"/>
      <c r="CR74" s="619"/>
      <c r="CS74" s="620"/>
      <c r="CT74" s="620"/>
      <c r="CU74" s="620"/>
      <c r="CV74" s="621"/>
      <c r="CW74" s="619"/>
      <c r="CX74" s="620"/>
      <c r="CY74" s="620"/>
      <c r="CZ74" s="620"/>
      <c r="DA74" s="621"/>
      <c r="DB74" s="619"/>
      <c r="DC74" s="620"/>
      <c r="DD74" s="620"/>
      <c r="DE74" s="620"/>
      <c r="DF74" s="621"/>
      <c r="DG74" s="619"/>
      <c r="DH74" s="620"/>
      <c r="DI74" s="620"/>
      <c r="DJ74" s="620"/>
      <c r="DK74" s="621"/>
      <c r="DL74" s="619"/>
      <c r="DM74" s="620"/>
      <c r="DN74" s="620"/>
      <c r="DO74" s="620"/>
      <c r="DP74" s="621"/>
      <c r="DQ74" s="619"/>
      <c r="DR74" s="620"/>
      <c r="DS74" s="620"/>
      <c r="DT74" s="620"/>
      <c r="DU74" s="621"/>
      <c r="DV74" s="616"/>
      <c r="DW74" s="617"/>
      <c r="DX74" s="617"/>
      <c r="DY74" s="617"/>
      <c r="DZ74" s="622"/>
      <c r="EA74" s="467"/>
    </row>
    <row r="75" spans="1:131" ht="26.25" customHeight="1" x14ac:dyDescent="0.15">
      <c r="A75" s="523">
        <v>8</v>
      </c>
      <c r="B75" s="633"/>
      <c r="C75" s="634"/>
      <c r="D75" s="634"/>
      <c r="E75" s="634"/>
      <c r="F75" s="634"/>
      <c r="G75" s="634"/>
      <c r="H75" s="634"/>
      <c r="I75" s="634"/>
      <c r="J75" s="634"/>
      <c r="K75" s="634"/>
      <c r="L75" s="634"/>
      <c r="M75" s="634"/>
      <c r="N75" s="634"/>
      <c r="O75" s="634"/>
      <c r="P75" s="635"/>
      <c r="Q75" s="637"/>
      <c r="R75" s="638"/>
      <c r="S75" s="638"/>
      <c r="T75" s="638"/>
      <c r="U75" s="589"/>
      <c r="V75" s="639"/>
      <c r="W75" s="638"/>
      <c r="X75" s="638"/>
      <c r="Y75" s="638"/>
      <c r="Z75" s="589"/>
      <c r="AA75" s="639"/>
      <c r="AB75" s="638"/>
      <c r="AC75" s="638"/>
      <c r="AD75" s="638"/>
      <c r="AE75" s="589"/>
      <c r="AF75" s="639"/>
      <c r="AG75" s="638"/>
      <c r="AH75" s="638"/>
      <c r="AI75" s="638"/>
      <c r="AJ75" s="589"/>
      <c r="AK75" s="639"/>
      <c r="AL75" s="638"/>
      <c r="AM75" s="638"/>
      <c r="AN75" s="638"/>
      <c r="AO75" s="589"/>
      <c r="AP75" s="639"/>
      <c r="AQ75" s="638"/>
      <c r="AR75" s="638"/>
      <c r="AS75" s="638"/>
      <c r="AT75" s="589"/>
      <c r="AU75" s="639"/>
      <c r="AV75" s="638"/>
      <c r="AW75" s="638"/>
      <c r="AX75" s="638"/>
      <c r="AY75" s="589"/>
      <c r="AZ75" s="592"/>
      <c r="BA75" s="592"/>
      <c r="BB75" s="592"/>
      <c r="BC75" s="592"/>
      <c r="BD75" s="593"/>
      <c r="BE75" s="571"/>
      <c r="BF75" s="571"/>
      <c r="BG75" s="571"/>
      <c r="BH75" s="571"/>
      <c r="BI75" s="571"/>
      <c r="BJ75" s="571"/>
      <c r="BK75" s="571"/>
      <c r="BL75" s="571"/>
      <c r="BM75" s="571"/>
      <c r="BN75" s="571"/>
      <c r="BO75" s="571"/>
      <c r="BP75" s="571"/>
      <c r="BQ75" s="523">
        <v>69</v>
      </c>
      <c r="BR75" s="615"/>
      <c r="BS75" s="616"/>
      <c r="BT75" s="617"/>
      <c r="BU75" s="617"/>
      <c r="BV75" s="617"/>
      <c r="BW75" s="617"/>
      <c r="BX75" s="617"/>
      <c r="BY75" s="617"/>
      <c r="BZ75" s="617"/>
      <c r="CA75" s="617"/>
      <c r="CB75" s="617"/>
      <c r="CC75" s="617"/>
      <c r="CD75" s="617"/>
      <c r="CE75" s="617"/>
      <c r="CF75" s="617"/>
      <c r="CG75" s="618"/>
      <c r="CH75" s="619"/>
      <c r="CI75" s="620"/>
      <c r="CJ75" s="620"/>
      <c r="CK75" s="620"/>
      <c r="CL75" s="621"/>
      <c r="CM75" s="619"/>
      <c r="CN75" s="620"/>
      <c r="CO75" s="620"/>
      <c r="CP75" s="620"/>
      <c r="CQ75" s="621"/>
      <c r="CR75" s="619"/>
      <c r="CS75" s="620"/>
      <c r="CT75" s="620"/>
      <c r="CU75" s="620"/>
      <c r="CV75" s="621"/>
      <c r="CW75" s="619"/>
      <c r="CX75" s="620"/>
      <c r="CY75" s="620"/>
      <c r="CZ75" s="620"/>
      <c r="DA75" s="621"/>
      <c r="DB75" s="619"/>
      <c r="DC75" s="620"/>
      <c r="DD75" s="620"/>
      <c r="DE75" s="620"/>
      <c r="DF75" s="621"/>
      <c r="DG75" s="619"/>
      <c r="DH75" s="620"/>
      <c r="DI75" s="620"/>
      <c r="DJ75" s="620"/>
      <c r="DK75" s="621"/>
      <c r="DL75" s="619"/>
      <c r="DM75" s="620"/>
      <c r="DN75" s="620"/>
      <c r="DO75" s="620"/>
      <c r="DP75" s="621"/>
      <c r="DQ75" s="619"/>
      <c r="DR75" s="620"/>
      <c r="DS75" s="620"/>
      <c r="DT75" s="620"/>
      <c r="DU75" s="621"/>
      <c r="DV75" s="616"/>
      <c r="DW75" s="617"/>
      <c r="DX75" s="617"/>
      <c r="DY75" s="617"/>
      <c r="DZ75" s="622"/>
      <c r="EA75" s="467"/>
    </row>
    <row r="76" spans="1:131" ht="26.25" customHeight="1" x14ac:dyDescent="0.15">
      <c r="A76" s="523">
        <v>9</v>
      </c>
      <c r="B76" s="633"/>
      <c r="C76" s="634"/>
      <c r="D76" s="634"/>
      <c r="E76" s="634"/>
      <c r="F76" s="634"/>
      <c r="G76" s="634"/>
      <c r="H76" s="634"/>
      <c r="I76" s="634"/>
      <c r="J76" s="634"/>
      <c r="K76" s="634"/>
      <c r="L76" s="634"/>
      <c r="M76" s="634"/>
      <c r="N76" s="634"/>
      <c r="O76" s="634"/>
      <c r="P76" s="635"/>
      <c r="Q76" s="637"/>
      <c r="R76" s="638"/>
      <c r="S76" s="638"/>
      <c r="T76" s="638"/>
      <c r="U76" s="589"/>
      <c r="V76" s="639"/>
      <c r="W76" s="638"/>
      <c r="X76" s="638"/>
      <c r="Y76" s="638"/>
      <c r="Z76" s="589"/>
      <c r="AA76" s="639"/>
      <c r="AB76" s="638"/>
      <c r="AC76" s="638"/>
      <c r="AD76" s="638"/>
      <c r="AE76" s="589"/>
      <c r="AF76" s="639"/>
      <c r="AG76" s="638"/>
      <c r="AH76" s="638"/>
      <c r="AI76" s="638"/>
      <c r="AJ76" s="589"/>
      <c r="AK76" s="639"/>
      <c r="AL76" s="638"/>
      <c r="AM76" s="638"/>
      <c r="AN76" s="638"/>
      <c r="AO76" s="589"/>
      <c r="AP76" s="639"/>
      <c r="AQ76" s="638"/>
      <c r="AR76" s="638"/>
      <c r="AS76" s="638"/>
      <c r="AT76" s="589"/>
      <c r="AU76" s="639"/>
      <c r="AV76" s="638"/>
      <c r="AW76" s="638"/>
      <c r="AX76" s="638"/>
      <c r="AY76" s="589"/>
      <c r="AZ76" s="592"/>
      <c r="BA76" s="592"/>
      <c r="BB76" s="592"/>
      <c r="BC76" s="592"/>
      <c r="BD76" s="593"/>
      <c r="BE76" s="571"/>
      <c r="BF76" s="571"/>
      <c r="BG76" s="571"/>
      <c r="BH76" s="571"/>
      <c r="BI76" s="571"/>
      <c r="BJ76" s="571"/>
      <c r="BK76" s="571"/>
      <c r="BL76" s="571"/>
      <c r="BM76" s="571"/>
      <c r="BN76" s="571"/>
      <c r="BO76" s="571"/>
      <c r="BP76" s="571"/>
      <c r="BQ76" s="523">
        <v>70</v>
      </c>
      <c r="BR76" s="615"/>
      <c r="BS76" s="616"/>
      <c r="BT76" s="617"/>
      <c r="BU76" s="617"/>
      <c r="BV76" s="617"/>
      <c r="BW76" s="617"/>
      <c r="BX76" s="617"/>
      <c r="BY76" s="617"/>
      <c r="BZ76" s="617"/>
      <c r="CA76" s="617"/>
      <c r="CB76" s="617"/>
      <c r="CC76" s="617"/>
      <c r="CD76" s="617"/>
      <c r="CE76" s="617"/>
      <c r="CF76" s="617"/>
      <c r="CG76" s="618"/>
      <c r="CH76" s="619"/>
      <c r="CI76" s="620"/>
      <c r="CJ76" s="620"/>
      <c r="CK76" s="620"/>
      <c r="CL76" s="621"/>
      <c r="CM76" s="619"/>
      <c r="CN76" s="620"/>
      <c r="CO76" s="620"/>
      <c r="CP76" s="620"/>
      <c r="CQ76" s="621"/>
      <c r="CR76" s="619"/>
      <c r="CS76" s="620"/>
      <c r="CT76" s="620"/>
      <c r="CU76" s="620"/>
      <c r="CV76" s="621"/>
      <c r="CW76" s="619"/>
      <c r="CX76" s="620"/>
      <c r="CY76" s="620"/>
      <c r="CZ76" s="620"/>
      <c r="DA76" s="621"/>
      <c r="DB76" s="619"/>
      <c r="DC76" s="620"/>
      <c r="DD76" s="620"/>
      <c r="DE76" s="620"/>
      <c r="DF76" s="621"/>
      <c r="DG76" s="619"/>
      <c r="DH76" s="620"/>
      <c r="DI76" s="620"/>
      <c r="DJ76" s="620"/>
      <c r="DK76" s="621"/>
      <c r="DL76" s="619"/>
      <c r="DM76" s="620"/>
      <c r="DN76" s="620"/>
      <c r="DO76" s="620"/>
      <c r="DP76" s="621"/>
      <c r="DQ76" s="619"/>
      <c r="DR76" s="620"/>
      <c r="DS76" s="620"/>
      <c r="DT76" s="620"/>
      <c r="DU76" s="621"/>
      <c r="DV76" s="616"/>
      <c r="DW76" s="617"/>
      <c r="DX76" s="617"/>
      <c r="DY76" s="617"/>
      <c r="DZ76" s="622"/>
      <c r="EA76" s="467"/>
    </row>
    <row r="77" spans="1:131" ht="26.25" customHeight="1" x14ac:dyDescent="0.15">
      <c r="A77" s="523">
        <v>10</v>
      </c>
      <c r="B77" s="633"/>
      <c r="C77" s="634"/>
      <c r="D77" s="634"/>
      <c r="E77" s="634"/>
      <c r="F77" s="634"/>
      <c r="G77" s="634"/>
      <c r="H77" s="634"/>
      <c r="I77" s="634"/>
      <c r="J77" s="634"/>
      <c r="K77" s="634"/>
      <c r="L77" s="634"/>
      <c r="M77" s="634"/>
      <c r="N77" s="634"/>
      <c r="O77" s="634"/>
      <c r="P77" s="635"/>
      <c r="Q77" s="637"/>
      <c r="R77" s="638"/>
      <c r="S77" s="638"/>
      <c r="T77" s="638"/>
      <c r="U77" s="589"/>
      <c r="V77" s="639"/>
      <c r="W77" s="638"/>
      <c r="X77" s="638"/>
      <c r="Y77" s="638"/>
      <c r="Z77" s="589"/>
      <c r="AA77" s="639"/>
      <c r="AB77" s="638"/>
      <c r="AC77" s="638"/>
      <c r="AD77" s="638"/>
      <c r="AE77" s="589"/>
      <c r="AF77" s="639"/>
      <c r="AG77" s="638"/>
      <c r="AH77" s="638"/>
      <c r="AI77" s="638"/>
      <c r="AJ77" s="589"/>
      <c r="AK77" s="639"/>
      <c r="AL77" s="638"/>
      <c r="AM77" s="638"/>
      <c r="AN77" s="638"/>
      <c r="AO77" s="589"/>
      <c r="AP77" s="639"/>
      <c r="AQ77" s="638"/>
      <c r="AR77" s="638"/>
      <c r="AS77" s="638"/>
      <c r="AT77" s="589"/>
      <c r="AU77" s="639"/>
      <c r="AV77" s="638"/>
      <c r="AW77" s="638"/>
      <c r="AX77" s="638"/>
      <c r="AY77" s="589"/>
      <c r="AZ77" s="592"/>
      <c r="BA77" s="592"/>
      <c r="BB77" s="592"/>
      <c r="BC77" s="592"/>
      <c r="BD77" s="593"/>
      <c r="BE77" s="571"/>
      <c r="BF77" s="571"/>
      <c r="BG77" s="571"/>
      <c r="BH77" s="571"/>
      <c r="BI77" s="571"/>
      <c r="BJ77" s="571"/>
      <c r="BK77" s="571"/>
      <c r="BL77" s="571"/>
      <c r="BM77" s="571"/>
      <c r="BN77" s="571"/>
      <c r="BO77" s="571"/>
      <c r="BP77" s="571"/>
      <c r="BQ77" s="523">
        <v>71</v>
      </c>
      <c r="BR77" s="615"/>
      <c r="BS77" s="616"/>
      <c r="BT77" s="617"/>
      <c r="BU77" s="617"/>
      <c r="BV77" s="617"/>
      <c r="BW77" s="617"/>
      <c r="BX77" s="617"/>
      <c r="BY77" s="617"/>
      <c r="BZ77" s="617"/>
      <c r="CA77" s="617"/>
      <c r="CB77" s="617"/>
      <c r="CC77" s="617"/>
      <c r="CD77" s="617"/>
      <c r="CE77" s="617"/>
      <c r="CF77" s="617"/>
      <c r="CG77" s="618"/>
      <c r="CH77" s="619"/>
      <c r="CI77" s="620"/>
      <c r="CJ77" s="620"/>
      <c r="CK77" s="620"/>
      <c r="CL77" s="621"/>
      <c r="CM77" s="619"/>
      <c r="CN77" s="620"/>
      <c r="CO77" s="620"/>
      <c r="CP77" s="620"/>
      <c r="CQ77" s="621"/>
      <c r="CR77" s="619"/>
      <c r="CS77" s="620"/>
      <c r="CT77" s="620"/>
      <c r="CU77" s="620"/>
      <c r="CV77" s="621"/>
      <c r="CW77" s="619"/>
      <c r="CX77" s="620"/>
      <c r="CY77" s="620"/>
      <c r="CZ77" s="620"/>
      <c r="DA77" s="621"/>
      <c r="DB77" s="619"/>
      <c r="DC77" s="620"/>
      <c r="DD77" s="620"/>
      <c r="DE77" s="620"/>
      <c r="DF77" s="621"/>
      <c r="DG77" s="619"/>
      <c r="DH77" s="620"/>
      <c r="DI77" s="620"/>
      <c r="DJ77" s="620"/>
      <c r="DK77" s="621"/>
      <c r="DL77" s="619"/>
      <c r="DM77" s="620"/>
      <c r="DN77" s="620"/>
      <c r="DO77" s="620"/>
      <c r="DP77" s="621"/>
      <c r="DQ77" s="619"/>
      <c r="DR77" s="620"/>
      <c r="DS77" s="620"/>
      <c r="DT77" s="620"/>
      <c r="DU77" s="621"/>
      <c r="DV77" s="616"/>
      <c r="DW77" s="617"/>
      <c r="DX77" s="617"/>
      <c r="DY77" s="617"/>
      <c r="DZ77" s="622"/>
      <c r="EA77" s="467"/>
    </row>
    <row r="78" spans="1:131" ht="26.25" customHeight="1" x14ac:dyDescent="0.15">
      <c r="A78" s="523">
        <v>11</v>
      </c>
      <c r="B78" s="633"/>
      <c r="C78" s="634"/>
      <c r="D78" s="634"/>
      <c r="E78" s="634"/>
      <c r="F78" s="634"/>
      <c r="G78" s="634"/>
      <c r="H78" s="634"/>
      <c r="I78" s="634"/>
      <c r="J78" s="634"/>
      <c r="K78" s="634"/>
      <c r="L78" s="634"/>
      <c r="M78" s="634"/>
      <c r="N78" s="634"/>
      <c r="O78" s="634"/>
      <c r="P78" s="635"/>
      <c r="Q78" s="636"/>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2"/>
      <c r="BA78" s="592"/>
      <c r="BB78" s="592"/>
      <c r="BC78" s="592"/>
      <c r="BD78" s="593"/>
      <c r="BE78" s="571"/>
      <c r="BF78" s="571"/>
      <c r="BG78" s="571"/>
      <c r="BH78" s="571"/>
      <c r="BI78" s="571"/>
      <c r="BJ78" s="467"/>
      <c r="BK78" s="467"/>
      <c r="BL78" s="467"/>
      <c r="BM78" s="467"/>
      <c r="BN78" s="467"/>
      <c r="BO78" s="571"/>
      <c r="BP78" s="571"/>
      <c r="BQ78" s="523">
        <v>72</v>
      </c>
      <c r="BR78" s="615"/>
      <c r="BS78" s="616"/>
      <c r="BT78" s="617"/>
      <c r="BU78" s="617"/>
      <c r="BV78" s="617"/>
      <c r="BW78" s="617"/>
      <c r="BX78" s="617"/>
      <c r="BY78" s="617"/>
      <c r="BZ78" s="617"/>
      <c r="CA78" s="617"/>
      <c r="CB78" s="617"/>
      <c r="CC78" s="617"/>
      <c r="CD78" s="617"/>
      <c r="CE78" s="617"/>
      <c r="CF78" s="617"/>
      <c r="CG78" s="618"/>
      <c r="CH78" s="619"/>
      <c r="CI78" s="620"/>
      <c r="CJ78" s="620"/>
      <c r="CK78" s="620"/>
      <c r="CL78" s="621"/>
      <c r="CM78" s="619"/>
      <c r="CN78" s="620"/>
      <c r="CO78" s="620"/>
      <c r="CP78" s="620"/>
      <c r="CQ78" s="621"/>
      <c r="CR78" s="619"/>
      <c r="CS78" s="620"/>
      <c r="CT78" s="620"/>
      <c r="CU78" s="620"/>
      <c r="CV78" s="621"/>
      <c r="CW78" s="619"/>
      <c r="CX78" s="620"/>
      <c r="CY78" s="620"/>
      <c r="CZ78" s="620"/>
      <c r="DA78" s="621"/>
      <c r="DB78" s="619"/>
      <c r="DC78" s="620"/>
      <c r="DD78" s="620"/>
      <c r="DE78" s="620"/>
      <c r="DF78" s="621"/>
      <c r="DG78" s="619"/>
      <c r="DH78" s="620"/>
      <c r="DI78" s="620"/>
      <c r="DJ78" s="620"/>
      <c r="DK78" s="621"/>
      <c r="DL78" s="619"/>
      <c r="DM78" s="620"/>
      <c r="DN78" s="620"/>
      <c r="DO78" s="620"/>
      <c r="DP78" s="621"/>
      <c r="DQ78" s="619"/>
      <c r="DR78" s="620"/>
      <c r="DS78" s="620"/>
      <c r="DT78" s="620"/>
      <c r="DU78" s="621"/>
      <c r="DV78" s="616"/>
      <c r="DW78" s="617"/>
      <c r="DX78" s="617"/>
      <c r="DY78" s="617"/>
      <c r="DZ78" s="622"/>
      <c r="EA78" s="467"/>
    </row>
    <row r="79" spans="1:131" ht="26.25" customHeight="1" x14ac:dyDescent="0.15">
      <c r="A79" s="523">
        <v>12</v>
      </c>
      <c r="B79" s="633"/>
      <c r="C79" s="634"/>
      <c r="D79" s="634"/>
      <c r="E79" s="634"/>
      <c r="F79" s="634"/>
      <c r="G79" s="634"/>
      <c r="H79" s="634"/>
      <c r="I79" s="634"/>
      <c r="J79" s="634"/>
      <c r="K79" s="634"/>
      <c r="L79" s="634"/>
      <c r="M79" s="634"/>
      <c r="N79" s="634"/>
      <c r="O79" s="634"/>
      <c r="P79" s="635"/>
      <c r="Q79" s="636"/>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2"/>
      <c r="BA79" s="592"/>
      <c r="BB79" s="592"/>
      <c r="BC79" s="592"/>
      <c r="BD79" s="593"/>
      <c r="BE79" s="571"/>
      <c r="BF79" s="571"/>
      <c r="BG79" s="571"/>
      <c r="BH79" s="571"/>
      <c r="BI79" s="571"/>
      <c r="BJ79" s="467"/>
      <c r="BK79" s="467"/>
      <c r="BL79" s="467"/>
      <c r="BM79" s="467"/>
      <c r="BN79" s="467"/>
      <c r="BO79" s="571"/>
      <c r="BP79" s="571"/>
      <c r="BQ79" s="523">
        <v>73</v>
      </c>
      <c r="BR79" s="615"/>
      <c r="BS79" s="616"/>
      <c r="BT79" s="617"/>
      <c r="BU79" s="617"/>
      <c r="BV79" s="617"/>
      <c r="BW79" s="617"/>
      <c r="BX79" s="617"/>
      <c r="BY79" s="617"/>
      <c r="BZ79" s="617"/>
      <c r="CA79" s="617"/>
      <c r="CB79" s="617"/>
      <c r="CC79" s="617"/>
      <c r="CD79" s="617"/>
      <c r="CE79" s="617"/>
      <c r="CF79" s="617"/>
      <c r="CG79" s="618"/>
      <c r="CH79" s="619"/>
      <c r="CI79" s="620"/>
      <c r="CJ79" s="620"/>
      <c r="CK79" s="620"/>
      <c r="CL79" s="621"/>
      <c r="CM79" s="619"/>
      <c r="CN79" s="620"/>
      <c r="CO79" s="620"/>
      <c r="CP79" s="620"/>
      <c r="CQ79" s="621"/>
      <c r="CR79" s="619"/>
      <c r="CS79" s="620"/>
      <c r="CT79" s="620"/>
      <c r="CU79" s="620"/>
      <c r="CV79" s="621"/>
      <c r="CW79" s="619"/>
      <c r="CX79" s="620"/>
      <c r="CY79" s="620"/>
      <c r="CZ79" s="620"/>
      <c r="DA79" s="621"/>
      <c r="DB79" s="619"/>
      <c r="DC79" s="620"/>
      <c r="DD79" s="620"/>
      <c r="DE79" s="620"/>
      <c r="DF79" s="621"/>
      <c r="DG79" s="619"/>
      <c r="DH79" s="620"/>
      <c r="DI79" s="620"/>
      <c r="DJ79" s="620"/>
      <c r="DK79" s="621"/>
      <c r="DL79" s="619"/>
      <c r="DM79" s="620"/>
      <c r="DN79" s="620"/>
      <c r="DO79" s="620"/>
      <c r="DP79" s="621"/>
      <c r="DQ79" s="619"/>
      <c r="DR79" s="620"/>
      <c r="DS79" s="620"/>
      <c r="DT79" s="620"/>
      <c r="DU79" s="621"/>
      <c r="DV79" s="616"/>
      <c r="DW79" s="617"/>
      <c r="DX79" s="617"/>
      <c r="DY79" s="617"/>
      <c r="DZ79" s="622"/>
      <c r="EA79" s="467"/>
    </row>
    <row r="80" spans="1:131" ht="26.25" customHeight="1" x14ac:dyDescent="0.15">
      <c r="A80" s="523">
        <v>13</v>
      </c>
      <c r="B80" s="633"/>
      <c r="C80" s="634"/>
      <c r="D80" s="634"/>
      <c r="E80" s="634"/>
      <c r="F80" s="634"/>
      <c r="G80" s="634"/>
      <c r="H80" s="634"/>
      <c r="I80" s="634"/>
      <c r="J80" s="634"/>
      <c r="K80" s="634"/>
      <c r="L80" s="634"/>
      <c r="M80" s="634"/>
      <c r="N80" s="634"/>
      <c r="O80" s="634"/>
      <c r="P80" s="635"/>
      <c r="Q80" s="636"/>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2"/>
      <c r="BA80" s="592"/>
      <c r="BB80" s="592"/>
      <c r="BC80" s="592"/>
      <c r="BD80" s="593"/>
      <c r="BE80" s="571"/>
      <c r="BF80" s="571"/>
      <c r="BG80" s="571"/>
      <c r="BH80" s="571"/>
      <c r="BI80" s="571"/>
      <c r="BJ80" s="571"/>
      <c r="BK80" s="571"/>
      <c r="BL80" s="571"/>
      <c r="BM80" s="571"/>
      <c r="BN80" s="571"/>
      <c r="BO80" s="571"/>
      <c r="BP80" s="571"/>
      <c r="BQ80" s="523">
        <v>74</v>
      </c>
      <c r="BR80" s="615"/>
      <c r="BS80" s="616"/>
      <c r="BT80" s="617"/>
      <c r="BU80" s="617"/>
      <c r="BV80" s="617"/>
      <c r="BW80" s="617"/>
      <c r="BX80" s="617"/>
      <c r="BY80" s="617"/>
      <c r="BZ80" s="617"/>
      <c r="CA80" s="617"/>
      <c r="CB80" s="617"/>
      <c r="CC80" s="617"/>
      <c r="CD80" s="617"/>
      <c r="CE80" s="617"/>
      <c r="CF80" s="617"/>
      <c r="CG80" s="618"/>
      <c r="CH80" s="619"/>
      <c r="CI80" s="620"/>
      <c r="CJ80" s="620"/>
      <c r="CK80" s="620"/>
      <c r="CL80" s="621"/>
      <c r="CM80" s="619"/>
      <c r="CN80" s="620"/>
      <c r="CO80" s="620"/>
      <c r="CP80" s="620"/>
      <c r="CQ80" s="621"/>
      <c r="CR80" s="619"/>
      <c r="CS80" s="620"/>
      <c r="CT80" s="620"/>
      <c r="CU80" s="620"/>
      <c r="CV80" s="621"/>
      <c r="CW80" s="619"/>
      <c r="CX80" s="620"/>
      <c r="CY80" s="620"/>
      <c r="CZ80" s="620"/>
      <c r="DA80" s="621"/>
      <c r="DB80" s="619"/>
      <c r="DC80" s="620"/>
      <c r="DD80" s="620"/>
      <c r="DE80" s="620"/>
      <c r="DF80" s="621"/>
      <c r="DG80" s="619"/>
      <c r="DH80" s="620"/>
      <c r="DI80" s="620"/>
      <c r="DJ80" s="620"/>
      <c r="DK80" s="621"/>
      <c r="DL80" s="619"/>
      <c r="DM80" s="620"/>
      <c r="DN80" s="620"/>
      <c r="DO80" s="620"/>
      <c r="DP80" s="621"/>
      <c r="DQ80" s="619"/>
      <c r="DR80" s="620"/>
      <c r="DS80" s="620"/>
      <c r="DT80" s="620"/>
      <c r="DU80" s="621"/>
      <c r="DV80" s="616"/>
      <c r="DW80" s="617"/>
      <c r="DX80" s="617"/>
      <c r="DY80" s="617"/>
      <c r="DZ80" s="622"/>
      <c r="EA80" s="467"/>
    </row>
    <row r="81" spans="1:131" ht="26.25" customHeight="1" x14ac:dyDescent="0.15">
      <c r="A81" s="523">
        <v>14</v>
      </c>
      <c r="B81" s="633"/>
      <c r="C81" s="634"/>
      <c r="D81" s="634"/>
      <c r="E81" s="634"/>
      <c r="F81" s="634"/>
      <c r="G81" s="634"/>
      <c r="H81" s="634"/>
      <c r="I81" s="634"/>
      <c r="J81" s="634"/>
      <c r="K81" s="634"/>
      <c r="L81" s="634"/>
      <c r="M81" s="634"/>
      <c r="N81" s="634"/>
      <c r="O81" s="634"/>
      <c r="P81" s="635"/>
      <c r="Q81" s="636"/>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2"/>
      <c r="BA81" s="592"/>
      <c r="BB81" s="592"/>
      <c r="BC81" s="592"/>
      <c r="BD81" s="593"/>
      <c r="BE81" s="571"/>
      <c r="BF81" s="571"/>
      <c r="BG81" s="571"/>
      <c r="BH81" s="571"/>
      <c r="BI81" s="571"/>
      <c r="BJ81" s="571"/>
      <c r="BK81" s="571"/>
      <c r="BL81" s="571"/>
      <c r="BM81" s="571"/>
      <c r="BN81" s="571"/>
      <c r="BO81" s="571"/>
      <c r="BP81" s="571"/>
      <c r="BQ81" s="523">
        <v>75</v>
      </c>
      <c r="BR81" s="615"/>
      <c r="BS81" s="616"/>
      <c r="BT81" s="617"/>
      <c r="BU81" s="617"/>
      <c r="BV81" s="617"/>
      <c r="BW81" s="617"/>
      <c r="BX81" s="617"/>
      <c r="BY81" s="617"/>
      <c r="BZ81" s="617"/>
      <c r="CA81" s="617"/>
      <c r="CB81" s="617"/>
      <c r="CC81" s="617"/>
      <c r="CD81" s="617"/>
      <c r="CE81" s="617"/>
      <c r="CF81" s="617"/>
      <c r="CG81" s="618"/>
      <c r="CH81" s="619"/>
      <c r="CI81" s="620"/>
      <c r="CJ81" s="620"/>
      <c r="CK81" s="620"/>
      <c r="CL81" s="621"/>
      <c r="CM81" s="619"/>
      <c r="CN81" s="620"/>
      <c r="CO81" s="620"/>
      <c r="CP81" s="620"/>
      <c r="CQ81" s="621"/>
      <c r="CR81" s="619"/>
      <c r="CS81" s="620"/>
      <c r="CT81" s="620"/>
      <c r="CU81" s="620"/>
      <c r="CV81" s="621"/>
      <c r="CW81" s="619"/>
      <c r="CX81" s="620"/>
      <c r="CY81" s="620"/>
      <c r="CZ81" s="620"/>
      <c r="DA81" s="621"/>
      <c r="DB81" s="619"/>
      <c r="DC81" s="620"/>
      <c r="DD81" s="620"/>
      <c r="DE81" s="620"/>
      <c r="DF81" s="621"/>
      <c r="DG81" s="619"/>
      <c r="DH81" s="620"/>
      <c r="DI81" s="620"/>
      <c r="DJ81" s="620"/>
      <c r="DK81" s="621"/>
      <c r="DL81" s="619"/>
      <c r="DM81" s="620"/>
      <c r="DN81" s="620"/>
      <c r="DO81" s="620"/>
      <c r="DP81" s="621"/>
      <c r="DQ81" s="619"/>
      <c r="DR81" s="620"/>
      <c r="DS81" s="620"/>
      <c r="DT81" s="620"/>
      <c r="DU81" s="621"/>
      <c r="DV81" s="616"/>
      <c r="DW81" s="617"/>
      <c r="DX81" s="617"/>
      <c r="DY81" s="617"/>
      <c r="DZ81" s="622"/>
      <c r="EA81" s="467"/>
    </row>
    <row r="82" spans="1:131" ht="26.25" customHeight="1" x14ac:dyDescent="0.15">
      <c r="A82" s="523">
        <v>15</v>
      </c>
      <c r="B82" s="633"/>
      <c r="C82" s="634"/>
      <c r="D82" s="634"/>
      <c r="E82" s="634"/>
      <c r="F82" s="634"/>
      <c r="G82" s="634"/>
      <c r="H82" s="634"/>
      <c r="I82" s="634"/>
      <c r="J82" s="634"/>
      <c r="K82" s="634"/>
      <c r="L82" s="634"/>
      <c r="M82" s="634"/>
      <c r="N82" s="634"/>
      <c r="O82" s="634"/>
      <c r="P82" s="635"/>
      <c r="Q82" s="636"/>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2"/>
      <c r="BA82" s="592"/>
      <c r="BB82" s="592"/>
      <c r="BC82" s="592"/>
      <c r="BD82" s="593"/>
      <c r="BE82" s="571"/>
      <c r="BF82" s="571"/>
      <c r="BG82" s="571"/>
      <c r="BH82" s="571"/>
      <c r="BI82" s="571"/>
      <c r="BJ82" s="571"/>
      <c r="BK82" s="571"/>
      <c r="BL82" s="571"/>
      <c r="BM82" s="571"/>
      <c r="BN82" s="571"/>
      <c r="BO82" s="571"/>
      <c r="BP82" s="571"/>
      <c r="BQ82" s="523">
        <v>76</v>
      </c>
      <c r="BR82" s="615"/>
      <c r="BS82" s="616"/>
      <c r="BT82" s="617"/>
      <c r="BU82" s="617"/>
      <c r="BV82" s="617"/>
      <c r="BW82" s="617"/>
      <c r="BX82" s="617"/>
      <c r="BY82" s="617"/>
      <c r="BZ82" s="617"/>
      <c r="CA82" s="617"/>
      <c r="CB82" s="617"/>
      <c r="CC82" s="617"/>
      <c r="CD82" s="617"/>
      <c r="CE82" s="617"/>
      <c r="CF82" s="617"/>
      <c r="CG82" s="618"/>
      <c r="CH82" s="619"/>
      <c r="CI82" s="620"/>
      <c r="CJ82" s="620"/>
      <c r="CK82" s="620"/>
      <c r="CL82" s="621"/>
      <c r="CM82" s="619"/>
      <c r="CN82" s="620"/>
      <c r="CO82" s="620"/>
      <c r="CP82" s="620"/>
      <c r="CQ82" s="621"/>
      <c r="CR82" s="619"/>
      <c r="CS82" s="620"/>
      <c r="CT82" s="620"/>
      <c r="CU82" s="620"/>
      <c r="CV82" s="621"/>
      <c r="CW82" s="619"/>
      <c r="CX82" s="620"/>
      <c r="CY82" s="620"/>
      <c r="CZ82" s="620"/>
      <c r="DA82" s="621"/>
      <c r="DB82" s="619"/>
      <c r="DC82" s="620"/>
      <c r="DD82" s="620"/>
      <c r="DE82" s="620"/>
      <c r="DF82" s="621"/>
      <c r="DG82" s="619"/>
      <c r="DH82" s="620"/>
      <c r="DI82" s="620"/>
      <c r="DJ82" s="620"/>
      <c r="DK82" s="621"/>
      <c r="DL82" s="619"/>
      <c r="DM82" s="620"/>
      <c r="DN82" s="620"/>
      <c r="DO82" s="620"/>
      <c r="DP82" s="621"/>
      <c r="DQ82" s="619"/>
      <c r="DR82" s="620"/>
      <c r="DS82" s="620"/>
      <c r="DT82" s="620"/>
      <c r="DU82" s="621"/>
      <c r="DV82" s="616"/>
      <c r="DW82" s="617"/>
      <c r="DX82" s="617"/>
      <c r="DY82" s="617"/>
      <c r="DZ82" s="622"/>
      <c r="EA82" s="467"/>
    </row>
    <row r="83" spans="1:131" ht="26.25" customHeight="1" x14ac:dyDescent="0.15">
      <c r="A83" s="523">
        <v>16</v>
      </c>
      <c r="B83" s="633"/>
      <c r="C83" s="634"/>
      <c r="D83" s="634"/>
      <c r="E83" s="634"/>
      <c r="F83" s="634"/>
      <c r="G83" s="634"/>
      <c r="H83" s="634"/>
      <c r="I83" s="634"/>
      <c r="J83" s="634"/>
      <c r="K83" s="634"/>
      <c r="L83" s="634"/>
      <c r="M83" s="634"/>
      <c r="N83" s="634"/>
      <c r="O83" s="634"/>
      <c r="P83" s="635"/>
      <c r="Q83" s="636"/>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2"/>
      <c r="BA83" s="592"/>
      <c r="BB83" s="592"/>
      <c r="BC83" s="592"/>
      <c r="BD83" s="593"/>
      <c r="BE83" s="571"/>
      <c r="BF83" s="571"/>
      <c r="BG83" s="571"/>
      <c r="BH83" s="571"/>
      <c r="BI83" s="571"/>
      <c r="BJ83" s="571"/>
      <c r="BK83" s="571"/>
      <c r="BL83" s="571"/>
      <c r="BM83" s="571"/>
      <c r="BN83" s="571"/>
      <c r="BO83" s="571"/>
      <c r="BP83" s="571"/>
      <c r="BQ83" s="523">
        <v>77</v>
      </c>
      <c r="BR83" s="615"/>
      <c r="BS83" s="616"/>
      <c r="BT83" s="617"/>
      <c r="BU83" s="617"/>
      <c r="BV83" s="617"/>
      <c r="BW83" s="617"/>
      <c r="BX83" s="617"/>
      <c r="BY83" s="617"/>
      <c r="BZ83" s="617"/>
      <c r="CA83" s="617"/>
      <c r="CB83" s="617"/>
      <c r="CC83" s="617"/>
      <c r="CD83" s="617"/>
      <c r="CE83" s="617"/>
      <c r="CF83" s="617"/>
      <c r="CG83" s="618"/>
      <c r="CH83" s="619"/>
      <c r="CI83" s="620"/>
      <c r="CJ83" s="620"/>
      <c r="CK83" s="620"/>
      <c r="CL83" s="621"/>
      <c r="CM83" s="619"/>
      <c r="CN83" s="620"/>
      <c r="CO83" s="620"/>
      <c r="CP83" s="620"/>
      <c r="CQ83" s="621"/>
      <c r="CR83" s="619"/>
      <c r="CS83" s="620"/>
      <c r="CT83" s="620"/>
      <c r="CU83" s="620"/>
      <c r="CV83" s="621"/>
      <c r="CW83" s="619"/>
      <c r="CX83" s="620"/>
      <c r="CY83" s="620"/>
      <c r="CZ83" s="620"/>
      <c r="DA83" s="621"/>
      <c r="DB83" s="619"/>
      <c r="DC83" s="620"/>
      <c r="DD83" s="620"/>
      <c r="DE83" s="620"/>
      <c r="DF83" s="621"/>
      <c r="DG83" s="619"/>
      <c r="DH83" s="620"/>
      <c r="DI83" s="620"/>
      <c r="DJ83" s="620"/>
      <c r="DK83" s="621"/>
      <c r="DL83" s="619"/>
      <c r="DM83" s="620"/>
      <c r="DN83" s="620"/>
      <c r="DO83" s="620"/>
      <c r="DP83" s="621"/>
      <c r="DQ83" s="619"/>
      <c r="DR83" s="620"/>
      <c r="DS83" s="620"/>
      <c r="DT83" s="620"/>
      <c r="DU83" s="621"/>
      <c r="DV83" s="616"/>
      <c r="DW83" s="617"/>
      <c r="DX83" s="617"/>
      <c r="DY83" s="617"/>
      <c r="DZ83" s="622"/>
      <c r="EA83" s="467"/>
    </row>
    <row r="84" spans="1:131" ht="26.25" customHeight="1" x14ac:dyDescent="0.15">
      <c r="A84" s="523">
        <v>17</v>
      </c>
      <c r="B84" s="633"/>
      <c r="C84" s="634"/>
      <c r="D84" s="634"/>
      <c r="E84" s="634"/>
      <c r="F84" s="634"/>
      <c r="G84" s="634"/>
      <c r="H84" s="634"/>
      <c r="I84" s="634"/>
      <c r="J84" s="634"/>
      <c r="K84" s="634"/>
      <c r="L84" s="634"/>
      <c r="M84" s="634"/>
      <c r="N84" s="634"/>
      <c r="O84" s="634"/>
      <c r="P84" s="635"/>
      <c r="Q84" s="636"/>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2"/>
      <c r="BA84" s="592"/>
      <c r="BB84" s="592"/>
      <c r="BC84" s="592"/>
      <c r="BD84" s="593"/>
      <c r="BE84" s="571"/>
      <c r="BF84" s="571"/>
      <c r="BG84" s="571"/>
      <c r="BH84" s="571"/>
      <c r="BI84" s="571"/>
      <c r="BJ84" s="571"/>
      <c r="BK84" s="571"/>
      <c r="BL84" s="571"/>
      <c r="BM84" s="571"/>
      <c r="BN84" s="571"/>
      <c r="BO84" s="571"/>
      <c r="BP84" s="571"/>
      <c r="BQ84" s="523">
        <v>78</v>
      </c>
      <c r="BR84" s="615"/>
      <c r="BS84" s="616"/>
      <c r="BT84" s="617"/>
      <c r="BU84" s="617"/>
      <c r="BV84" s="617"/>
      <c r="BW84" s="617"/>
      <c r="BX84" s="617"/>
      <c r="BY84" s="617"/>
      <c r="BZ84" s="617"/>
      <c r="CA84" s="617"/>
      <c r="CB84" s="617"/>
      <c r="CC84" s="617"/>
      <c r="CD84" s="617"/>
      <c r="CE84" s="617"/>
      <c r="CF84" s="617"/>
      <c r="CG84" s="618"/>
      <c r="CH84" s="619"/>
      <c r="CI84" s="620"/>
      <c r="CJ84" s="620"/>
      <c r="CK84" s="620"/>
      <c r="CL84" s="621"/>
      <c r="CM84" s="619"/>
      <c r="CN84" s="620"/>
      <c r="CO84" s="620"/>
      <c r="CP84" s="620"/>
      <c r="CQ84" s="621"/>
      <c r="CR84" s="619"/>
      <c r="CS84" s="620"/>
      <c r="CT84" s="620"/>
      <c r="CU84" s="620"/>
      <c r="CV84" s="621"/>
      <c r="CW84" s="619"/>
      <c r="CX84" s="620"/>
      <c r="CY84" s="620"/>
      <c r="CZ84" s="620"/>
      <c r="DA84" s="621"/>
      <c r="DB84" s="619"/>
      <c r="DC84" s="620"/>
      <c r="DD84" s="620"/>
      <c r="DE84" s="620"/>
      <c r="DF84" s="621"/>
      <c r="DG84" s="619"/>
      <c r="DH84" s="620"/>
      <c r="DI84" s="620"/>
      <c r="DJ84" s="620"/>
      <c r="DK84" s="621"/>
      <c r="DL84" s="619"/>
      <c r="DM84" s="620"/>
      <c r="DN84" s="620"/>
      <c r="DO84" s="620"/>
      <c r="DP84" s="621"/>
      <c r="DQ84" s="619"/>
      <c r="DR84" s="620"/>
      <c r="DS84" s="620"/>
      <c r="DT84" s="620"/>
      <c r="DU84" s="621"/>
      <c r="DV84" s="616"/>
      <c r="DW84" s="617"/>
      <c r="DX84" s="617"/>
      <c r="DY84" s="617"/>
      <c r="DZ84" s="622"/>
      <c r="EA84" s="467"/>
    </row>
    <row r="85" spans="1:131" ht="26.25" customHeight="1" x14ac:dyDescent="0.15">
      <c r="A85" s="523">
        <v>18</v>
      </c>
      <c r="B85" s="633"/>
      <c r="C85" s="634"/>
      <c r="D85" s="634"/>
      <c r="E85" s="634"/>
      <c r="F85" s="634"/>
      <c r="G85" s="634"/>
      <c r="H85" s="634"/>
      <c r="I85" s="634"/>
      <c r="J85" s="634"/>
      <c r="K85" s="634"/>
      <c r="L85" s="634"/>
      <c r="M85" s="634"/>
      <c r="N85" s="634"/>
      <c r="O85" s="634"/>
      <c r="P85" s="635"/>
      <c r="Q85" s="636"/>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2"/>
      <c r="BA85" s="592"/>
      <c r="BB85" s="592"/>
      <c r="BC85" s="592"/>
      <c r="BD85" s="593"/>
      <c r="BE85" s="571"/>
      <c r="BF85" s="571"/>
      <c r="BG85" s="571"/>
      <c r="BH85" s="571"/>
      <c r="BI85" s="571"/>
      <c r="BJ85" s="571"/>
      <c r="BK85" s="571"/>
      <c r="BL85" s="571"/>
      <c r="BM85" s="571"/>
      <c r="BN85" s="571"/>
      <c r="BO85" s="571"/>
      <c r="BP85" s="571"/>
      <c r="BQ85" s="523">
        <v>79</v>
      </c>
      <c r="BR85" s="615"/>
      <c r="BS85" s="616"/>
      <c r="BT85" s="617"/>
      <c r="BU85" s="617"/>
      <c r="BV85" s="617"/>
      <c r="BW85" s="617"/>
      <c r="BX85" s="617"/>
      <c r="BY85" s="617"/>
      <c r="BZ85" s="617"/>
      <c r="CA85" s="617"/>
      <c r="CB85" s="617"/>
      <c r="CC85" s="617"/>
      <c r="CD85" s="617"/>
      <c r="CE85" s="617"/>
      <c r="CF85" s="617"/>
      <c r="CG85" s="618"/>
      <c r="CH85" s="619"/>
      <c r="CI85" s="620"/>
      <c r="CJ85" s="620"/>
      <c r="CK85" s="620"/>
      <c r="CL85" s="621"/>
      <c r="CM85" s="619"/>
      <c r="CN85" s="620"/>
      <c r="CO85" s="620"/>
      <c r="CP85" s="620"/>
      <c r="CQ85" s="621"/>
      <c r="CR85" s="619"/>
      <c r="CS85" s="620"/>
      <c r="CT85" s="620"/>
      <c r="CU85" s="620"/>
      <c r="CV85" s="621"/>
      <c r="CW85" s="619"/>
      <c r="CX85" s="620"/>
      <c r="CY85" s="620"/>
      <c r="CZ85" s="620"/>
      <c r="DA85" s="621"/>
      <c r="DB85" s="619"/>
      <c r="DC85" s="620"/>
      <c r="DD85" s="620"/>
      <c r="DE85" s="620"/>
      <c r="DF85" s="621"/>
      <c r="DG85" s="619"/>
      <c r="DH85" s="620"/>
      <c r="DI85" s="620"/>
      <c r="DJ85" s="620"/>
      <c r="DK85" s="621"/>
      <c r="DL85" s="619"/>
      <c r="DM85" s="620"/>
      <c r="DN85" s="620"/>
      <c r="DO85" s="620"/>
      <c r="DP85" s="621"/>
      <c r="DQ85" s="619"/>
      <c r="DR85" s="620"/>
      <c r="DS85" s="620"/>
      <c r="DT85" s="620"/>
      <c r="DU85" s="621"/>
      <c r="DV85" s="616"/>
      <c r="DW85" s="617"/>
      <c r="DX85" s="617"/>
      <c r="DY85" s="617"/>
      <c r="DZ85" s="622"/>
      <c r="EA85" s="467"/>
    </row>
    <row r="86" spans="1:131" ht="26.25" customHeight="1" x14ac:dyDescent="0.15">
      <c r="A86" s="523">
        <v>19</v>
      </c>
      <c r="B86" s="633"/>
      <c r="C86" s="634"/>
      <c r="D86" s="634"/>
      <c r="E86" s="634"/>
      <c r="F86" s="634"/>
      <c r="G86" s="634"/>
      <c r="H86" s="634"/>
      <c r="I86" s="634"/>
      <c r="J86" s="634"/>
      <c r="K86" s="634"/>
      <c r="L86" s="634"/>
      <c r="M86" s="634"/>
      <c r="N86" s="634"/>
      <c r="O86" s="634"/>
      <c r="P86" s="635"/>
      <c r="Q86" s="636"/>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0"/>
      <c r="AZ86" s="592"/>
      <c r="BA86" s="592"/>
      <c r="BB86" s="592"/>
      <c r="BC86" s="592"/>
      <c r="BD86" s="593"/>
      <c r="BE86" s="571"/>
      <c r="BF86" s="571"/>
      <c r="BG86" s="571"/>
      <c r="BH86" s="571"/>
      <c r="BI86" s="571"/>
      <c r="BJ86" s="571"/>
      <c r="BK86" s="571"/>
      <c r="BL86" s="571"/>
      <c r="BM86" s="571"/>
      <c r="BN86" s="571"/>
      <c r="BO86" s="571"/>
      <c r="BP86" s="571"/>
      <c r="BQ86" s="523">
        <v>80</v>
      </c>
      <c r="BR86" s="615"/>
      <c r="BS86" s="616"/>
      <c r="BT86" s="617"/>
      <c r="BU86" s="617"/>
      <c r="BV86" s="617"/>
      <c r="BW86" s="617"/>
      <c r="BX86" s="617"/>
      <c r="BY86" s="617"/>
      <c r="BZ86" s="617"/>
      <c r="CA86" s="617"/>
      <c r="CB86" s="617"/>
      <c r="CC86" s="617"/>
      <c r="CD86" s="617"/>
      <c r="CE86" s="617"/>
      <c r="CF86" s="617"/>
      <c r="CG86" s="618"/>
      <c r="CH86" s="619"/>
      <c r="CI86" s="620"/>
      <c r="CJ86" s="620"/>
      <c r="CK86" s="620"/>
      <c r="CL86" s="621"/>
      <c r="CM86" s="619"/>
      <c r="CN86" s="620"/>
      <c r="CO86" s="620"/>
      <c r="CP86" s="620"/>
      <c r="CQ86" s="621"/>
      <c r="CR86" s="619"/>
      <c r="CS86" s="620"/>
      <c r="CT86" s="620"/>
      <c r="CU86" s="620"/>
      <c r="CV86" s="621"/>
      <c r="CW86" s="619"/>
      <c r="CX86" s="620"/>
      <c r="CY86" s="620"/>
      <c r="CZ86" s="620"/>
      <c r="DA86" s="621"/>
      <c r="DB86" s="619"/>
      <c r="DC86" s="620"/>
      <c r="DD86" s="620"/>
      <c r="DE86" s="620"/>
      <c r="DF86" s="621"/>
      <c r="DG86" s="619"/>
      <c r="DH86" s="620"/>
      <c r="DI86" s="620"/>
      <c r="DJ86" s="620"/>
      <c r="DK86" s="621"/>
      <c r="DL86" s="619"/>
      <c r="DM86" s="620"/>
      <c r="DN86" s="620"/>
      <c r="DO86" s="620"/>
      <c r="DP86" s="621"/>
      <c r="DQ86" s="619"/>
      <c r="DR86" s="620"/>
      <c r="DS86" s="620"/>
      <c r="DT86" s="620"/>
      <c r="DU86" s="621"/>
      <c r="DV86" s="616"/>
      <c r="DW86" s="617"/>
      <c r="DX86" s="617"/>
      <c r="DY86" s="617"/>
      <c r="DZ86" s="622"/>
      <c r="EA86" s="467"/>
    </row>
    <row r="87" spans="1:131" ht="26.25" customHeight="1" x14ac:dyDescent="0.15">
      <c r="A87" s="640">
        <v>20</v>
      </c>
      <c r="B87" s="641"/>
      <c r="C87" s="642"/>
      <c r="D87" s="642"/>
      <c r="E87" s="642"/>
      <c r="F87" s="642"/>
      <c r="G87" s="642"/>
      <c r="H87" s="642"/>
      <c r="I87" s="642"/>
      <c r="J87" s="642"/>
      <c r="K87" s="642"/>
      <c r="L87" s="642"/>
      <c r="M87" s="642"/>
      <c r="N87" s="642"/>
      <c r="O87" s="642"/>
      <c r="P87" s="643"/>
      <c r="Q87" s="644"/>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6"/>
      <c r="BA87" s="646"/>
      <c r="BB87" s="646"/>
      <c r="BC87" s="646"/>
      <c r="BD87" s="647"/>
      <c r="BE87" s="571"/>
      <c r="BF87" s="571"/>
      <c r="BG87" s="571"/>
      <c r="BH87" s="571"/>
      <c r="BI87" s="571"/>
      <c r="BJ87" s="571"/>
      <c r="BK87" s="571"/>
      <c r="BL87" s="571"/>
      <c r="BM87" s="571"/>
      <c r="BN87" s="571"/>
      <c r="BO87" s="571"/>
      <c r="BP87" s="571"/>
      <c r="BQ87" s="523">
        <v>81</v>
      </c>
      <c r="BR87" s="615"/>
      <c r="BS87" s="616"/>
      <c r="BT87" s="617"/>
      <c r="BU87" s="617"/>
      <c r="BV87" s="617"/>
      <c r="BW87" s="617"/>
      <c r="BX87" s="617"/>
      <c r="BY87" s="617"/>
      <c r="BZ87" s="617"/>
      <c r="CA87" s="617"/>
      <c r="CB87" s="617"/>
      <c r="CC87" s="617"/>
      <c r="CD87" s="617"/>
      <c r="CE87" s="617"/>
      <c r="CF87" s="617"/>
      <c r="CG87" s="618"/>
      <c r="CH87" s="619"/>
      <c r="CI87" s="620"/>
      <c r="CJ87" s="620"/>
      <c r="CK87" s="620"/>
      <c r="CL87" s="621"/>
      <c r="CM87" s="619"/>
      <c r="CN87" s="620"/>
      <c r="CO87" s="620"/>
      <c r="CP87" s="620"/>
      <c r="CQ87" s="621"/>
      <c r="CR87" s="619"/>
      <c r="CS87" s="620"/>
      <c r="CT87" s="620"/>
      <c r="CU87" s="620"/>
      <c r="CV87" s="621"/>
      <c r="CW87" s="619"/>
      <c r="CX87" s="620"/>
      <c r="CY87" s="620"/>
      <c r="CZ87" s="620"/>
      <c r="DA87" s="621"/>
      <c r="DB87" s="619"/>
      <c r="DC87" s="620"/>
      <c r="DD87" s="620"/>
      <c r="DE87" s="620"/>
      <c r="DF87" s="621"/>
      <c r="DG87" s="619"/>
      <c r="DH87" s="620"/>
      <c r="DI87" s="620"/>
      <c r="DJ87" s="620"/>
      <c r="DK87" s="621"/>
      <c r="DL87" s="619"/>
      <c r="DM87" s="620"/>
      <c r="DN87" s="620"/>
      <c r="DO87" s="620"/>
      <c r="DP87" s="621"/>
      <c r="DQ87" s="619"/>
      <c r="DR87" s="620"/>
      <c r="DS87" s="620"/>
      <c r="DT87" s="620"/>
      <c r="DU87" s="621"/>
      <c r="DV87" s="616"/>
      <c r="DW87" s="617"/>
      <c r="DX87" s="617"/>
      <c r="DY87" s="617"/>
      <c r="DZ87" s="622"/>
      <c r="EA87" s="467"/>
    </row>
    <row r="88" spans="1:131" ht="26.25" customHeight="1" thickBot="1" x14ac:dyDescent="0.2">
      <c r="A88" s="554" t="s">
        <v>333</v>
      </c>
      <c r="B88" s="555" t="s">
        <v>369</v>
      </c>
      <c r="C88" s="556"/>
      <c r="D88" s="556"/>
      <c r="E88" s="556"/>
      <c r="F88" s="556"/>
      <c r="G88" s="556"/>
      <c r="H88" s="556"/>
      <c r="I88" s="556"/>
      <c r="J88" s="556"/>
      <c r="K88" s="556"/>
      <c r="L88" s="556"/>
      <c r="M88" s="556"/>
      <c r="N88" s="556"/>
      <c r="O88" s="556"/>
      <c r="P88" s="557"/>
      <c r="Q88" s="600"/>
      <c r="R88" s="601"/>
      <c r="S88" s="601"/>
      <c r="T88" s="601"/>
      <c r="U88" s="601"/>
      <c r="V88" s="601"/>
      <c r="W88" s="601"/>
      <c r="X88" s="601"/>
      <c r="Y88" s="601"/>
      <c r="Z88" s="601"/>
      <c r="AA88" s="601"/>
      <c r="AB88" s="601"/>
      <c r="AC88" s="601"/>
      <c r="AD88" s="601"/>
      <c r="AE88" s="601"/>
      <c r="AF88" s="604">
        <v>8372</v>
      </c>
      <c r="AG88" s="604"/>
      <c r="AH88" s="604"/>
      <c r="AI88" s="604"/>
      <c r="AJ88" s="604"/>
      <c r="AK88" s="601"/>
      <c r="AL88" s="601"/>
      <c r="AM88" s="601"/>
      <c r="AN88" s="601"/>
      <c r="AO88" s="601"/>
      <c r="AP88" s="604">
        <v>2479</v>
      </c>
      <c r="AQ88" s="604"/>
      <c r="AR88" s="604"/>
      <c r="AS88" s="604"/>
      <c r="AT88" s="604"/>
      <c r="AU88" s="604">
        <v>198</v>
      </c>
      <c r="AV88" s="604"/>
      <c r="AW88" s="604"/>
      <c r="AX88" s="604"/>
      <c r="AY88" s="604"/>
      <c r="AZ88" s="608"/>
      <c r="BA88" s="608"/>
      <c r="BB88" s="608"/>
      <c r="BC88" s="608"/>
      <c r="BD88" s="609"/>
      <c r="BE88" s="571"/>
      <c r="BF88" s="571"/>
      <c r="BG88" s="571"/>
      <c r="BH88" s="571"/>
      <c r="BI88" s="571"/>
      <c r="BJ88" s="571"/>
      <c r="BK88" s="571"/>
      <c r="BL88" s="571"/>
      <c r="BM88" s="571"/>
      <c r="BN88" s="571"/>
      <c r="BO88" s="571"/>
      <c r="BP88" s="571"/>
      <c r="BQ88" s="523">
        <v>82</v>
      </c>
      <c r="BR88" s="615"/>
      <c r="BS88" s="616"/>
      <c r="BT88" s="617"/>
      <c r="BU88" s="617"/>
      <c r="BV88" s="617"/>
      <c r="BW88" s="617"/>
      <c r="BX88" s="617"/>
      <c r="BY88" s="617"/>
      <c r="BZ88" s="617"/>
      <c r="CA88" s="617"/>
      <c r="CB88" s="617"/>
      <c r="CC88" s="617"/>
      <c r="CD88" s="617"/>
      <c r="CE88" s="617"/>
      <c r="CF88" s="617"/>
      <c r="CG88" s="618"/>
      <c r="CH88" s="619"/>
      <c r="CI88" s="620"/>
      <c r="CJ88" s="620"/>
      <c r="CK88" s="620"/>
      <c r="CL88" s="621"/>
      <c r="CM88" s="619"/>
      <c r="CN88" s="620"/>
      <c r="CO88" s="620"/>
      <c r="CP88" s="620"/>
      <c r="CQ88" s="621"/>
      <c r="CR88" s="619"/>
      <c r="CS88" s="620"/>
      <c r="CT88" s="620"/>
      <c r="CU88" s="620"/>
      <c r="CV88" s="621"/>
      <c r="CW88" s="619"/>
      <c r="CX88" s="620"/>
      <c r="CY88" s="620"/>
      <c r="CZ88" s="620"/>
      <c r="DA88" s="621"/>
      <c r="DB88" s="619"/>
      <c r="DC88" s="620"/>
      <c r="DD88" s="620"/>
      <c r="DE88" s="620"/>
      <c r="DF88" s="621"/>
      <c r="DG88" s="619"/>
      <c r="DH88" s="620"/>
      <c r="DI88" s="620"/>
      <c r="DJ88" s="620"/>
      <c r="DK88" s="621"/>
      <c r="DL88" s="619"/>
      <c r="DM88" s="620"/>
      <c r="DN88" s="620"/>
      <c r="DO88" s="620"/>
      <c r="DP88" s="621"/>
      <c r="DQ88" s="619"/>
      <c r="DR88" s="620"/>
      <c r="DS88" s="620"/>
      <c r="DT88" s="620"/>
      <c r="DU88" s="621"/>
      <c r="DV88" s="616"/>
      <c r="DW88" s="617"/>
      <c r="DX88" s="617"/>
      <c r="DY88" s="617"/>
      <c r="DZ88" s="622"/>
      <c r="EA88" s="467"/>
    </row>
    <row r="89" spans="1:131" ht="26.25" hidden="1" customHeight="1" x14ac:dyDescent="0.15">
      <c r="A89" s="648"/>
      <c r="B89" s="649"/>
      <c r="C89" s="649"/>
      <c r="D89" s="649"/>
      <c r="E89" s="649"/>
      <c r="F89" s="649"/>
      <c r="G89" s="649"/>
      <c r="H89" s="649"/>
      <c r="I89" s="649"/>
      <c r="J89" s="649"/>
      <c r="K89" s="649"/>
      <c r="L89" s="649"/>
      <c r="M89" s="649"/>
      <c r="N89" s="649"/>
      <c r="O89" s="649"/>
      <c r="P89" s="649"/>
      <c r="Q89" s="650"/>
      <c r="R89" s="650"/>
      <c r="S89" s="650"/>
      <c r="T89" s="650"/>
      <c r="U89" s="650"/>
      <c r="V89" s="650"/>
      <c r="W89" s="650"/>
      <c r="X89" s="650"/>
      <c r="Y89" s="650"/>
      <c r="Z89" s="650"/>
      <c r="AA89" s="650"/>
      <c r="AB89" s="650"/>
      <c r="AC89" s="650"/>
      <c r="AD89" s="650"/>
      <c r="AE89" s="650"/>
      <c r="AF89" s="650"/>
      <c r="AG89" s="650"/>
      <c r="AH89" s="650"/>
      <c r="AI89" s="650"/>
      <c r="AJ89" s="650"/>
      <c r="AK89" s="650"/>
      <c r="AL89" s="650"/>
      <c r="AM89" s="650"/>
      <c r="AN89" s="650"/>
      <c r="AO89" s="650"/>
      <c r="AP89" s="650"/>
      <c r="AQ89" s="650"/>
      <c r="AR89" s="650"/>
      <c r="AS89" s="650"/>
      <c r="AT89" s="650"/>
      <c r="AU89" s="650"/>
      <c r="AV89" s="650"/>
      <c r="AW89" s="650"/>
      <c r="AX89" s="650"/>
      <c r="AY89" s="650"/>
      <c r="AZ89" s="651"/>
      <c r="BA89" s="651"/>
      <c r="BB89" s="651"/>
      <c r="BC89" s="651"/>
      <c r="BD89" s="651"/>
      <c r="BE89" s="571"/>
      <c r="BF89" s="571"/>
      <c r="BG89" s="571"/>
      <c r="BH89" s="571"/>
      <c r="BI89" s="571"/>
      <c r="BJ89" s="571"/>
      <c r="BK89" s="571"/>
      <c r="BL89" s="571"/>
      <c r="BM89" s="571"/>
      <c r="BN89" s="571"/>
      <c r="BO89" s="571"/>
      <c r="BP89" s="571"/>
      <c r="BQ89" s="523">
        <v>83</v>
      </c>
      <c r="BR89" s="615"/>
      <c r="BS89" s="616"/>
      <c r="BT89" s="617"/>
      <c r="BU89" s="617"/>
      <c r="BV89" s="617"/>
      <c r="BW89" s="617"/>
      <c r="BX89" s="617"/>
      <c r="BY89" s="617"/>
      <c r="BZ89" s="617"/>
      <c r="CA89" s="617"/>
      <c r="CB89" s="617"/>
      <c r="CC89" s="617"/>
      <c r="CD89" s="617"/>
      <c r="CE89" s="617"/>
      <c r="CF89" s="617"/>
      <c r="CG89" s="618"/>
      <c r="CH89" s="619"/>
      <c r="CI89" s="620"/>
      <c r="CJ89" s="620"/>
      <c r="CK89" s="620"/>
      <c r="CL89" s="621"/>
      <c r="CM89" s="619"/>
      <c r="CN89" s="620"/>
      <c r="CO89" s="620"/>
      <c r="CP89" s="620"/>
      <c r="CQ89" s="621"/>
      <c r="CR89" s="619"/>
      <c r="CS89" s="620"/>
      <c r="CT89" s="620"/>
      <c r="CU89" s="620"/>
      <c r="CV89" s="621"/>
      <c r="CW89" s="619"/>
      <c r="CX89" s="620"/>
      <c r="CY89" s="620"/>
      <c r="CZ89" s="620"/>
      <c r="DA89" s="621"/>
      <c r="DB89" s="619"/>
      <c r="DC89" s="620"/>
      <c r="DD89" s="620"/>
      <c r="DE89" s="620"/>
      <c r="DF89" s="621"/>
      <c r="DG89" s="619"/>
      <c r="DH89" s="620"/>
      <c r="DI89" s="620"/>
      <c r="DJ89" s="620"/>
      <c r="DK89" s="621"/>
      <c r="DL89" s="619"/>
      <c r="DM89" s="620"/>
      <c r="DN89" s="620"/>
      <c r="DO89" s="620"/>
      <c r="DP89" s="621"/>
      <c r="DQ89" s="619"/>
      <c r="DR89" s="620"/>
      <c r="DS89" s="620"/>
      <c r="DT89" s="620"/>
      <c r="DU89" s="621"/>
      <c r="DV89" s="616"/>
      <c r="DW89" s="617"/>
      <c r="DX89" s="617"/>
      <c r="DY89" s="617"/>
      <c r="DZ89" s="622"/>
      <c r="EA89" s="467"/>
    </row>
    <row r="90" spans="1:131" ht="26.25" hidden="1" customHeight="1" x14ac:dyDescent="0.15">
      <c r="A90" s="648"/>
      <c r="B90" s="649"/>
      <c r="C90" s="649"/>
      <c r="D90" s="649"/>
      <c r="E90" s="649"/>
      <c r="F90" s="649"/>
      <c r="G90" s="649"/>
      <c r="H90" s="649"/>
      <c r="I90" s="649"/>
      <c r="J90" s="649"/>
      <c r="K90" s="649"/>
      <c r="L90" s="649"/>
      <c r="M90" s="649"/>
      <c r="N90" s="649"/>
      <c r="O90" s="649"/>
      <c r="P90" s="649"/>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0"/>
      <c r="AV90" s="650"/>
      <c r="AW90" s="650"/>
      <c r="AX90" s="650"/>
      <c r="AY90" s="650"/>
      <c r="AZ90" s="651"/>
      <c r="BA90" s="651"/>
      <c r="BB90" s="651"/>
      <c r="BC90" s="651"/>
      <c r="BD90" s="651"/>
      <c r="BE90" s="571"/>
      <c r="BF90" s="571"/>
      <c r="BG90" s="571"/>
      <c r="BH90" s="571"/>
      <c r="BI90" s="571"/>
      <c r="BJ90" s="571"/>
      <c r="BK90" s="571"/>
      <c r="BL90" s="571"/>
      <c r="BM90" s="571"/>
      <c r="BN90" s="571"/>
      <c r="BO90" s="571"/>
      <c r="BP90" s="571"/>
      <c r="BQ90" s="523">
        <v>84</v>
      </c>
      <c r="BR90" s="615"/>
      <c r="BS90" s="616"/>
      <c r="BT90" s="617"/>
      <c r="BU90" s="617"/>
      <c r="BV90" s="617"/>
      <c r="BW90" s="617"/>
      <c r="BX90" s="617"/>
      <c r="BY90" s="617"/>
      <c r="BZ90" s="617"/>
      <c r="CA90" s="617"/>
      <c r="CB90" s="617"/>
      <c r="CC90" s="617"/>
      <c r="CD90" s="617"/>
      <c r="CE90" s="617"/>
      <c r="CF90" s="617"/>
      <c r="CG90" s="618"/>
      <c r="CH90" s="619"/>
      <c r="CI90" s="620"/>
      <c r="CJ90" s="620"/>
      <c r="CK90" s="620"/>
      <c r="CL90" s="621"/>
      <c r="CM90" s="619"/>
      <c r="CN90" s="620"/>
      <c r="CO90" s="620"/>
      <c r="CP90" s="620"/>
      <c r="CQ90" s="621"/>
      <c r="CR90" s="619"/>
      <c r="CS90" s="620"/>
      <c r="CT90" s="620"/>
      <c r="CU90" s="620"/>
      <c r="CV90" s="621"/>
      <c r="CW90" s="619"/>
      <c r="CX90" s="620"/>
      <c r="CY90" s="620"/>
      <c r="CZ90" s="620"/>
      <c r="DA90" s="621"/>
      <c r="DB90" s="619"/>
      <c r="DC90" s="620"/>
      <c r="DD90" s="620"/>
      <c r="DE90" s="620"/>
      <c r="DF90" s="621"/>
      <c r="DG90" s="619"/>
      <c r="DH90" s="620"/>
      <c r="DI90" s="620"/>
      <c r="DJ90" s="620"/>
      <c r="DK90" s="621"/>
      <c r="DL90" s="619"/>
      <c r="DM90" s="620"/>
      <c r="DN90" s="620"/>
      <c r="DO90" s="620"/>
      <c r="DP90" s="621"/>
      <c r="DQ90" s="619"/>
      <c r="DR90" s="620"/>
      <c r="DS90" s="620"/>
      <c r="DT90" s="620"/>
      <c r="DU90" s="621"/>
      <c r="DV90" s="616"/>
      <c r="DW90" s="617"/>
      <c r="DX90" s="617"/>
      <c r="DY90" s="617"/>
      <c r="DZ90" s="622"/>
      <c r="EA90" s="467"/>
    </row>
    <row r="91" spans="1:131" ht="26.25" hidden="1" customHeight="1" x14ac:dyDescent="0.15">
      <c r="A91" s="648"/>
      <c r="B91" s="649"/>
      <c r="C91" s="649"/>
      <c r="D91" s="649"/>
      <c r="E91" s="649"/>
      <c r="F91" s="649"/>
      <c r="G91" s="649"/>
      <c r="H91" s="649"/>
      <c r="I91" s="649"/>
      <c r="J91" s="649"/>
      <c r="K91" s="649"/>
      <c r="L91" s="649"/>
      <c r="M91" s="649"/>
      <c r="N91" s="649"/>
      <c r="O91" s="649"/>
      <c r="P91" s="649"/>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1"/>
      <c r="BA91" s="651"/>
      <c r="BB91" s="651"/>
      <c r="BC91" s="651"/>
      <c r="BD91" s="651"/>
      <c r="BE91" s="571"/>
      <c r="BF91" s="571"/>
      <c r="BG91" s="571"/>
      <c r="BH91" s="571"/>
      <c r="BI91" s="571"/>
      <c r="BJ91" s="571"/>
      <c r="BK91" s="571"/>
      <c r="BL91" s="571"/>
      <c r="BM91" s="571"/>
      <c r="BN91" s="571"/>
      <c r="BO91" s="571"/>
      <c r="BP91" s="571"/>
      <c r="BQ91" s="523">
        <v>85</v>
      </c>
      <c r="BR91" s="615"/>
      <c r="BS91" s="616"/>
      <c r="BT91" s="617"/>
      <c r="BU91" s="617"/>
      <c r="BV91" s="617"/>
      <c r="BW91" s="617"/>
      <c r="BX91" s="617"/>
      <c r="BY91" s="617"/>
      <c r="BZ91" s="617"/>
      <c r="CA91" s="617"/>
      <c r="CB91" s="617"/>
      <c r="CC91" s="617"/>
      <c r="CD91" s="617"/>
      <c r="CE91" s="617"/>
      <c r="CF91" s="617"/>
      <c r="CG91" s="618"/>
      <c r="CH91" s="619"/>
      <c r="CI91" s="620"/>
      <c r="CJ91" s="620"/>
      <c r="CK91" s="620"/>
      <c r="CL91" s="621"/>
      <c r="CM91" s="619"/>
      <c r="CN91" s="620"/>
      <c r="CO91" s="620"/>
      <c r="CP91" s="620"/>
      <c r="CQ91" s="621"/>
      <c r="CR91" s="619"/>
      <c r="CS91" s="620"/>
      <c r="CT91" s="620"/>
      <c r="CU91" s="620"/>
      <c r="CV91" s="621"/>
      <c r="CW91" s="619"/>
      <c r="CX91" s="620"/>
      <c r="CY91" s="620"/>
      <c r="CZ91" s="620"/>
      <c r="DA91" s="621"/>
      <c r="DB91" s="619"/>
      <c r="DC91" s="620"/>
      <c r="DD91" s="620"/>
      <c r="DE91" s="620"/>
      <c r="DF91" s="621"/>
      <c r="DG91" s="619"/>
      <c r="DH91" s="620"/>
      <c r="DI91" s="620"/>
      <c r="DJ91" s="620"/>
      <c r="DK91" s="621"/>
      <c r="DL91" s="619"/>
      <c r="DM91" s="620"/>
      <c r="DN91" s="620"/>
      <c r="DO91" s="620"/>
      <c r="DP91" s="621"/>
      <c r="DQ91" s="619"/>
      <c r="DR91" s="620"/>
      <c r="DS91" s="620"/>
      <c r="DT91" s="620"/>
      <c r="DU91" s="621"/>
      <c r="DV91" s="616"/>
      <c r="DW91" s="617"/>
      <c r="DX91" s="617"/>
      <c r="DY91" s="617"/>
      <c r="DZ91" s="622"/>
      <c r="EA91" s="467"/>
    </row>
    <row r="92" spans="1:131" ht="26.25" hidden="1" customHeight="1" x14ac:dyDescent="0.15">
      <c r="A92" s="648"/>
      <c r="B92" s="649"/>
      <c r="C92" s="649"/>
      <c r="D92" s="649"/>
      <c r="E92" s="649"/>
      <c r="F92" s="649"/>
      <c r="G92" s="649"/>
      <c r="H92" s="649"/>
      <c r="I92" s="649"/>
      <c r="J92" s="649"/>
      <c r="K92" s="649"/>
      <c r="L92" s="649"/>
      <c r="M92" s="649"/>
      <c r="N92" s="649"/>
      <c r="O92" s="649"/>
      <c r="P92" s="649"/>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0"/>
      <c r="AY92" s="650"/>
      <c r="AZ92" s="651"/>
      <c r="BA92" s="651"/>
      <c r="BB92" s="651"/>
      <c r="BC92" s="651"/>
      <c r="BD92" s="651"/>
      <c r="BE92" s="571"/>
      <c r="BF92" s="571"/>
      <c r="BG92" s="571"/>
      <c r="BH92" s="571"/>
      <c r="BI92" s="571"/>
      <c r="BJ92" s="571"/>
      <c r="BK92" s="571"/>
      <c r="BL92" s="571"/>
      <c r="BM92" s="571"/>
      <c r="BN92" s="571"/>
      <c r="BO92" s="571"/>
      <c r="BP92" s="571"/>
      <c r="BQ92" s="523">
        <v>86</v>
      </c>
      <c r="BR92" s="615"/>
      <c r="BS92" s="616"/>
      <c r="BT92" s="617"/>
      <c r="BU92" s="617"/>
      <c r="BV92" s="617"/>
      <c r="BW92" s="617"/>
      <c r="BX92" s="617"/>
      <c r="BY92" s="617"/>
      <c r="BZ92" s="617"/>
      <c r="CA92" s="617"/>
      <c r="CB92" s="617"/>
      <c r="CC92" s="617"/>
      <c r="CD92" s="617"/>
      <c r="CE92" s="617"/>
      <c r="CF92" s="617"/>
      <c r="CG92" s="618"/>
      <c r="CH92" s="619"/>
      <c r="CI92" s="620"/>
      <c r="CJ92" s="620"/>
      <c r="CK92" s="620"/>
      <c r="CL92" s="621"/>
      <c r="CM92" s="619"/>
      <c r="CN92" s="620"/>
      <c r="CO92" s="620"/>
      <c r="CP92" s="620"/>
      <c r="CQ92" s="621"/>
      <c r="CR92" s="619"/>
      <c r="CS92" s="620"/>
      <c r="CT92" s="620"/>
      <c r="CU92" s="620"/>
      <c r="CV92" s="621"/>
      <c r="CW92" s="619"/>
      <c r="CX92" s="620"/>
      <c r="CY92" s="620"/>
      <c r="CZ92" s="620"/>
      <c r="DA92" s="621"/>
      <c r="DB92" s="619"/>
      <c r="DC92" s="620"/>
      <c r="DD92" s="620"/>
      <c r="DE92" s="620"/>
      <c r="DF92" s="621"/>
      <c r="DG92" s="619"/>
      <c r="DH92" s="620"/>
      <c r="DI92" s="620"/>
      <c r="DJ92" s="620"/>
      <c r="DK92" s="621"/>
      <c r="DL92" s="619"/>
      <c r="DM92" s="620"/>
      <c r="DN92" s="620"/>
      <c r="DO92" s="620"/>
      <c r="DP92" s="621"/>
      <c r="DQ92" s="619"/>
      <c r="DR92" s="620"/>
      <c r="DS92" s="620"/>
      <c r="DT92" s="620"/>
      <c r="DU92" s="621"/>
      <c r="DV92" s="616"/>
      <c r="DW92" s="617"/>
      <c r="DX92" s="617"/>
      <c r="DY92" s="617"/>
      <c r="DZ92" s="622"/>
      <c r="EA92" s="467"/>
    </row>
    <row r="93" spans="1:131" ht="26.25" hidden="1" customHeight="1" x14ac:dyDescent="0.15">
      <c r="A93" s="648"/>
      <c r="B93" s="649"/>
      <c r="C93" s="649"/>
      <c r="D93" s="649"/>
      <c r="E93" s="649"/>
      <c r="F93" s="649"/>
      <c r="G93" s="649"/>
      <c r="H93" s="649"/>
      <c r="I93" s="649"/>
      <c r="J93" s="649"/>
      <c r="K93" s="649"/>
      <c r="L93" s="649"/>
      <c r="M93" s="649"/>
      <c r="N93" s="649"/>
      <c r="O93" s="649"/>
      <c r="P93" s="649"/>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c r="AZ93" s="651"/>
      <c r="BA93" s="651"/>
      <c r="BB93" s="651"/>
      <c r="BC93" s="651"/>
      <c r="BD93" s="651"/>
      <c r="BE93" s="571"/>
      <c r="BF93" s="571"/>
      <c r="BG93" s="571"/>
      <c r="BH93" s="571"/>
      <c r="BI93" s="571"/>
      <c r="BJ93" s="571"/>
      <c r="BK93" s="571"/>
      <c r="BL93" s="571"/>
      <c r="BM93" s="571"/>
      <c r="BN93" s="571"/>
      <c r="BO93" s="571"/>
      <c r="BP93" s="571"/>
      <c r="BQ93" s="523">
        <v>87</v>
      </c>
      <c r="BR93" s="615"/>
      <c r="BS93" s="616"/>
      <c r="BT93" s="617"/>
      <c r="BU93" s="617"/>
      <c r="BV93" s="617"/>
      <c r="BW93" s="617"/>
      <c r="BX93" s="617"/>
      <c r="BY93" s="617"/>
      <c r="BZ93" s="617"/>
      <c r="CA93" s="617"/>
      <c r="CB93" s="617"/>
      <c r="CC93" s="617"/>
      <c r="CD93" s="617"/>
      <c r="CE93" s="617"/>
      <c r="CF93" s="617"/>
      <c r="CG93" s="618"/>
      <c r="CH93" s="619"/>
      <c r="CI93" s="620"/>
      <c r="CJ93" s="620"/>
      <c r="CK93" s="620"/>
      <c r="CL93" s="621"/>
      <c r="CM93" s="619"/>
      <c r="CN93" s="620"/>
      <c r="CO93" s="620"/>
      <c r="CP93" s="620"/>
      <c r="CQ93" s="621"/>
      <c r="CR93" s="619"/>
      <c r="CS93" s="620"/>
      <c r="CT93" s="620"/>
      <c r="CU93" s="620"/>
      <c r="CV93" s="621"/>
      <c r="CW93" s="619"/>
      <c r="CX93" s="620"/>
      <c r="CY93" s="620"/>
      <c r="CZ93" s="620"/>
      <c r="DA93" s="621"/>
      <c r="DB93" s="619"/>
      <c r="DC93" s="620"/>
      <c r="DD93" s="620"/>
      <c r="DE93" s="620"/>
      <c r="DF93" s="621"/>
      <c r="DG93" s="619"/>
      <c r="DH93" s="620"/>
      <c r="DI93" s="620"/>
      <c r="DJ93" s="620"/>
      <c r="DK93" s="621"/>
      <c r="DL93" s="619"/>
      <c r="DM93" s="620"/>
      <c r="DN93" s="620"/>
      <c r="DO93" s="620"/>
      <c r="DP93" s="621"/>
      <c r="DQ93" s="619"/>
      <c r="DR93" s="620"/>
      <c r="DS93" s="620"/>
      <c r="DT93" s="620"/>
      <c r="DU93" s="621"/>
      <c r="DV93" s="616"/>
      <c r="DW93" s="617"/>
      <c r="DX93" s="617"/>
      <c r="DY93" s="617"/>
      <c r="DZ93" s="622"/>
      <c r="EA93" s="467"/>
    </row>
    <row r="94" spans="1:131" ht="26.25" hidden="1" customHeight="1" x14ac:dyDescent="0.15">
      <c r="A94" s="648"/>
      <c r="B94" s="649"/>
      <c r="C94" s="649"/>
      <c r="D94" s="649"/>
      <c r="E94" s="649"/>
      <c r="F94" s="649"/>
      <c r="G94" s="649"/>
      <c r="H94" s="649"/>
      <c r="I94" s="649"/>
      <c r="J94" s="649"/>
      <c r="K94" s="649"/>
      <c r="L94" s="649"/>
      <c r="M94" s="649"/>
      <c r="N94" s="649"/>
      <c r="O94" s="649"/>
      <c r="P94" s="649"/>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1"/>
      <c r="BA94" s="651"/>
      <c r="BB94" s="651"/>
      <c r="BC94" s="651"/>
      <c r="BD94" s="651"/>
      <c r="BE94" s="571"/>
      <c r="BF94" s="571"/>
      <c r="BG94" s="571"/>
      <c r="BH94" s="571"/>
      <c r="BI94" s="571"/>
      <c r="BJ94" s="571"/>
      <c r="BK94" s="571"/>
      <c r="BL94" s="571"/>
      <c r="BM94" s="571"/>
      <c r="BN94" s="571"/>
      <c r="BO94" s="571"/>
      <c r="BP94" s="571"/>
      <c r="BQ94" s="523">
        <v>88</v>
      </c>
      <c r="BR94" s="615"/>
      <c r="BS94" s="616"/>
      <c r="BT94" s="617"/>
      <c r="BU94" s="617"/>
      <c r="BV94" s="617"/>
      <c r="BW94" s="617"/>
      <c r="BX94" s="617"/>
      <c r="BY94" s="617"/>
      <c r="BZ94" s="617"/>
      <c r="CA94" s="617"/>
      <c r="CB94" s="617"/>
      <c r="CC94" s="617"/>
      <c r="CD94" s="617"/>
      <c r="CE94" s="617"/>
      <c r="CF94" s="617"/>
      <c r="CG94" s="618"/>
      <c r="CH94" s="619"/>
      <c r="CI94" s="620"/>
      <c r="CJ94" s="620"/>
      <c r="CK94" s="620"/>
      <c r="CL94" s="621"/>
      <c r="CM94" s="619"/>
      <c r="CN94" s="620"/>
      <c r="CO94" s="620"/>
      <c r="CP94" s="620"/>
      <c r="CQ94" s="621"/>
      <c r="CR94" s="619"/>
      <c r="CS94" s="620"/>
      <c r="CT94" s="620"/>
      <c r="CU94" s="620"/>
      <c r="CV94" s="621"/>
      <c r="CW94" s="619"/>
      <c r="CX94" s="620"/>
      <c r="CY94" s="620"/>
      <c r="CZ94" s="620"/>
      <c r="DA94" s="621"/>
      <c r="DB94" s="619"/>
      <c r="DC94" s="620"/>
      <c r="DD94" s="620"/>
      <c r="DE94" s="620"/>
      <c r="DF94" s="621"/>
      <c r="DG94" s="619"/>
      <c r="DH94" s="620"/>
      <c r="DI94" s="620"/>
      <c r="DJ94" s="620"/>
      <c r="DK94" s="621"/>
      <c r="DL94" s="619"/>
      <c r="DM94" s="620"/>
      <c r="DN94" s="620"/>
      <c r="DO94" s="620"/>
      <c r="DP94" s="621"/>
      <c r="DQ94" s="619"/>
      <c r="DR94" s="620"/>
      <c r="DS94" s="620"/>
      <c r="DT94" s="620"/>
      <c r="DU94" s="621"/>
      <c r="DV94" s="616"/>
      <c r="DW94" s="617"/>
      <c r="DX94" s="617"/>
      <c r="DY94" s="617"/>
      <c r="DZ94" s="622"/>
      <c r="EA94" s="467"/>
    </row>
    <row r="95" spans="1:131" ht="26.25" hidden="1" customHeight="1" x14ac:dyDescent="0.15">
      <c r="A95" s="648"/>
      <c r="B95" s="649"/>
      <c r="C95" s="649"/>
      <c r="D95" s="649"/>
      <c r="E95" s="649"/>
      <c r="F95" s="649"/>
      <c r="G95" s="649"/>
      <c r="H95" s="649"/>
      <c r="I95" s="649"/>
      <c r="J95" s="649"/>
      <c r="K95" s="649"/>
      <c r="L95" s="649"/>
      <c r="M95" s="649"/>
      <c r="N95" s="649"/>
      <c r="O95" s="649"/>
      <c r="P95" s="649"/>
      <c r="Q95" s="650"/>
      <c r="R95" s="650"/>
      <c r="S95" s="650"/>
      <c r="T95" s="650"/>
      <c r="U95" s="650"/>
      <c r="V95" s="650"/>
      <c r="W95" s="650"/>
      <c r="X95" s="650"/>
      <c r="Y95" s="650"/>
      <c r="Z95" s="650"/>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1"/>
      <c r="BA95" s="651"/>
      <c r="BB95" s="651"/>
      <c r="BC95" s="651"/>
      <c r="BD95" s="651"/>
      <c r="BE95" s="571"/>
      <c r="BF95" s="571"/>
      <c r="BG95" s="571"/>
      <c r="BH95" s="571"/>
      <c r="BI95" s="571"/>
      <c r="BJ95" s="571"/>
      <c r="BK95" s="571"/>
      <c r="BL95" s="571"/>
      <c r="BM95" s="571"/>
      <c r="BN95" s="571"/>
      <c r="BO95" s="571"/>
      <c r="BP95" s="571"/>
      <c r="BQ95" s="523">
        <v>89</v>
      </c>
      <c r="BR95" s="615"/>
      <c r="BS95" s="616"/>
      <c r="BT95" s="617"/>
      <c r="BU95" s="617"/>
      <c r="BV95" s="617"/>
      <c r="BW95" s="617"/>
      <c r="BX95" s="617"/>
      <c r="BY95" s="617"/>
      <c r="BZ95" s="617"/>
      <c r="CA95" s="617"/>
      <c r="CB95" s="617"/>
      <c r="CC95" s="617"/>
      <c r="CD95" s="617"/>
      <c r="CE95" s="617"/>
      <c r="CF95" s="617"/>
      <c r="CG95" s="618"/>
      <c r="CH95" s="619"/>
      <c r="CI95" s="620"/>
      <c r="CJ95" s="620"/>
      <c r="CK95" s="620"/>
      <c r="CL95" s="621"/>
      <c r="CM95" s="619"/>
      <c r="CN95" s="620"/>
      <c r="CO95" s="620"/>
      <c r="CP95" s="620"/>
      <c r="CQ95" s="621"/>
      <c r="CR95" s="619"/>
      <c r="CS95" s="620"/>
      <c r="CT95" s="620"/>
      <c r="CU95" s="620"/>
      <c r="CV95" s="621"/>
      <c r="CW95" s="619"/>
      <c r="CX95" s="620"/>
      <c r="CY95" s="620"/>
      <c r="CZ95" s="620"/>
      <c r="DA95" s="621"/>
      <c r="DB95" s="619"/>
      <c r="DC95" s="620"/>
      <c r="DD95" s="620"/>
      <c r="DE95" s="620"/>
      <c r="DF95" s="621"/>
      <c r="DG95" s="619"/>
      <c r="DH95" s="620"/>
      <c r="DI95" s="620"/>
      <c r="DJ95" s="620"/>
      <c r="DK95" s="621"/>
      <c r="DL95" s="619"/>
      <c r="DM95" s="620"/>
      <c r="DN95" s="620"/>
      <c r="DO95" s="620"/>
      <c r="DP95" s="621"/>
      <c r="DQ95" s="619"/>
      <c r="DR95" s="620"/>
      <c r="DS95" s="620"/>
      <c r="DT95" s="620"/>
      <c r="DU95" s="621"/>
      <c r="DV95" s="616"/>
      <c r="DW95" s="617"/>
      <c r="DX95" s="617"/>
      <c r="DY95" s="617"/>
      <c r="DZ95" s="622"/>
      <c r="EA95" s="467"/>
    </row>
    <row r="96" spans="1:131" ht="26.25" hidden="1" customHeight="1" x14ac:dyDescent="0.15">
      <c r="A96" s="648"/>
      <c r="B96" s="649"/>
      <c r="C96" s="649"/>
      <c r="D96" s="649"/>
      <c r="E96" s="649"/>
      <c r="F96" s="649"/>
      <c r="G96" s="649"/>
      <c r="H96" s="649"/>
      <c r="I96" s="649"/>
      <c r="J96" s="649"/>
      <c r="K96" s="649"/>
      <c r="L96" s="649"/>
      <c r="M96" s="649"/>
      <c r="N96" s="649"/>
      <c r="O96" s="649"/>
      <c r="P96" s="649"/>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1"/>
      <c r="BA96" s="651"/>
      <c r="BB96" s="651"/>
      <c r="BC96" s="651"/>
      <c r="BD96" s="651"/>
      <c r="BE96" s="571"/>
      <c r="BF96" s="571"/>
      <c r="BG96" s="571"/>
      <c r="BH96" s="571"/>
      <c r="BI96" s="571"/>
      <c r="BJ96" s="571"/>
      <c r="BK96" s="571"/>
      <c r="BL96" s="571"/>
      <c r="BM96" s="571"/>
      <c r="BN96" s="571"/>
      <c r="BO96" s="571"/>
      <c r="BP96" s="571"/>
      <c r="BQ96" s="523">
        <v>90</v>
      </c>
      <c r="BR96" s="615"/>
      <c r="BS96" s="616"/>
      <c r="BT96" s="617"/>
      <c r="BU96" s="617"/>
      <c r="BV96" s="617"/>
      <c r="BW96" s="617"/>
      <c r="BX96" s="617"/>
      <c r="BY96" s="617"/>
      <c r="BZ96" s="617"/>
      <c r="CA96" s="617"/>
      <c r="CB96" s="617"/>
      <c r="CC96" s="617"/>
      <c r="CD96" s="617"/>
      <c r="CE96" s="617"/>
      <c r="CF96" s="617"/>
      <c r="CG96" s="618"/>
      <c r="CH96" s="619"/>
      <c r="CI96" s="620"/>
      <c r="CJ96" s="620"/>
      <c r="CK96" s="620"/>
      <c r="CL96" s="621"/>
      <c r="CM96" s="619"/>
      <c r="CN96" s="620"/>
      <c r="CO96" s="620"/>
      <c r="CP96" s="620"/>
      <c r="CQ96" s="621"/>
      <c r="CR96" s="619"/>
      <c r="CS96" s="620"/>
      <c r="CT96" s="620"/>
      <c r="CU96" s="620"/>
      <c r="CV96" s="621"/>
      <c r="CW96" s="619"/>
      <c r="CX96" s="620"/>
      <c r="CY96" s="620"/>
      <c r="CZ96" s="620"/>
      <c r="DA96" s="621"/>
      <c r="DB96" s="619"/>
      <c r="DC96" s="620"/>
      <c r="DD96" s="620"/>
      <c r="DE96" s="620"/>
      <c r="DF96" s="621"/>
      <c r="DG96" s="619"/>
      <c r="DH96" s="620"/>
      <c r="DI96" s="620"/>
      <c r="DJ96" s="620"/>
      <c r="DK96" s="621"/>
      <c r="DL96" s="619"/>
      <c r="DM96" s="620"/>
      <c r="DN96" s="620"/>
      <c r="DO96" s="620"/>
      <c r="DP96" s="621"/>
      <c r="DQ96" s="619"/>
      <c r="DR96" s="620"/>
      <c r="DS96" s="620"/>
      <c r="DT96" s="620"/>
      <c r="DU96" s="621"/>
      <c r="DV96" s="616"/>
      <c r="DW96" s="617"/>
      <c r="DX96" s="617"/>
      <c r="DY96" s="617"/>
      <c r="DZ96" s="622"/>
      <c r="EA96" s="467"/>
    </row>
    <row r="97" spans="1:131" ht="26.25" hidden="1" customHeight="1" x14ac:dyDescent="0.15">
      <c r="A97" s="648"/>
      <c r="B97" s="649"/>
      <c r="C97" s="649"/>
      <c r="D97" s="649"/>
      <c r="E97" s="649"/>
      <c r="F97" s="649"/>
      <c r="G97" s="649"/>
      <c r="H97" s="649"/>
      <c r="I97" s="649"/>
      <c r="J97" s="649"/>
      <c r="K97" s="649"/>
      <c r="L97" s="649"/>
      <c r="M97" s="649"/>
      <c r="N97" s="649"/>
      <c r="O97" s="649"/>
      <c r="P97" s="649"/>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1"/>
      <c r="BA97" s="651"/>
      <c r="BB97" s="651"/>
      <c r="BC97" s="651"/>
      <c r="BD97" s="651"/>
      <c r="BE97" s="571"/>
      <c r="BF97" s="571"/>
      <c r="BG97" s="571"/>
      <c r="BH97" s="571"/>
      <c r="BI97" s="571"/>
      <c r="BJ97" s="571"/>
      <c r="BK97" s="571"/>
      <c r="BL97" s="571"/>
      <c r="BM97" s="571"/>
      <c r="BN97" s="571"/>
      <c r="BO97" s="571"/>
      <c r="BP97" s="571"/>
      <c r="BQ97" s="523">
        <v>91</v>
      </c>
      <c r="BR97" s="615"/>
      <c r="BS97" s="616"/>
      <c r="BT97" s="617"/>
      <c r="BU97" s="617"/>
      <c r="BV97" s="617"/>
      <c r="BW97" s="617"/>
      <c r="BX97" s="617"/>
      <c r="BY97" s="617"/>
      <c r="BZ97" s="617"/>
      <c r="CA97" s="617"/>
      <c r="CB97" s="617"/>
      <c r="CC97" s="617"/>
      <c r="CD97" s="617"/>
      <c r="CE97" s="617"/>
      <c r="CF97" s="617"/>
      <c r="CG97" s="618"/>
      <c r="CH97" s="619"/>
      <c r="CI97" s="620"/>
      <c r="CJ97" s="620"/>
      <c r="CK97" s="620"/>
      <c r="CL97" s="621"/>
      <c r="CM97" s="619"/>
      <c r="CN97" s="620"/>
      <c r="CO97" s="620"/>
      <c r="CP97" s="620"/>
      <c r="CQ97" s="621"/>
      <c r="CR97" s="619"/>
      <c r="CS97" s="620"/>
      <c r="CT97" s="620"/>
      <c r="CU97" s="620"/>
      <c r="CV97" s="621"/>
      <c r="CW97" s="619"/>
      <c r="CX97" s="620"/>
      <c r="CY97" s="620"/>
      <c r="CZ97" s="620"/>
      <c r="DA97" s="621"/>
      <c r="DB97" s="619"/>
      <c r="DC97" s="620"/>
      <c r="DD97" s="620"/>
      <c r="DE97" s="620"/>
      <c r="DF97" s="621"/>
      <c r="DG97" s="619"/>
      <c r="DH97" s="620"/>
      <c r="DI97" s="620"/>
      <c r="DJ97" s="620"/>
      <c r="DK97" s="621"/>
      <c r="DL97" s="619"/>
      <c r="DM97" s="620"/>
      <c r="DN97" s="620"/>
      <c r="DO97" s="620"/>
      <c r="DP97" s="621"/>
      <c r="DQ97" s="619"/>
      <c r="DR97" s="620"/>
      <c r="DS97" s="620"/>
      <c r="DT97" s="620"/>
      <c r="DU97" s="621"/>
      <c r="DV97" s="616"/>
      <c r="DW97" s="617"/>
      <c r="DX97" s="617"/>
      <c r="DY97" s="617"/>
      <c r="DZ97" s="622"/>
      <c r="EA97" s="467"/>
    </row>
    <row r="98" spans="1:131" ht="26.25" hidden="1" customHeight="1" x14ac:dyDescent="0.15">
      <c r="A98" s="648"/>
      <c r="B98" s="649"/>
      <c r="C98" s="649"/>
      <c r="D98" s="649"/>
      <c r="E98" s="649"/>
      <c r="F98" s="649"/>
      <c r="G98" s="649"/>
      <c r="H98" s="649"/>
      <c r="I98" s="649"/>
      <c r="J98" s="649"/>
      <c r="K98" s="649"/>
      <c r="L98" s="649"/>
      <c r="M98" s="649"/>
      <c r="N98" s="649"/>
      <c r="O98" s="649"/>
      <c r="P98" s="649"/>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1"/>
      <c r="BA98" s="651"/>
      <c r="BB98" s="651"/>
      <c r="BC98" s="651"/>
      <c r="BD98" s="651"/>
      <c r="BE98" s="571"/>
      <c r="BF98" s="571"/>
      <c r="BG98" s="571"/>
      <c r="BH98" s="571"/>
      <c r="BI98" s="571"/>
      <c r="BJ98" s="571"/>
      <c r="BK98" s="571"/>
      <c r="BL98" s="571"/>
      <c r="BM98" s="571"/>
      <c r="BN98" s="571"/>
      <c r="BO98" s="571"/>
      <c r="BP98" s="571"/>
      <c r="BQ98" s="523">
        <v>92</v>
      </c>
      <c r="BR98" s="615"/>
      <c r="BS98" s="616"/>
      <c r="BT98" s="617"/>
      <c r="BU98" s="617"/>
      <c r="BV98" s="617"/>
      <c r="BW98" s="617"/>
      <c r="BX98" s="617"/>
      <c r="BY98" s="617"/>
      <c r="BZ98" s="617"/>
      <c r="CA98" s="617"/>
      <c r="CB98" s="617"/>
      <c r="CC98" s="617"/>
      <c r="CD98" s="617"/>
      <c r="CE98" s="617"/>
      <c r="CF98" s="617"/>
      <c r="CG98" s="618"/>
      <c r="CH98" s="619"/>
      <c r="CI98" s="620"/>
      <c r="CJ98" s="620"/>
      <c r="CK98" s="620"/>
      <c r="CL98" s="621"/>
      <c r="CM98" s="619"/>
      <c r="CN98" s="620"/>
      <c r="CO98" s="620"/>
      <c r="CP98" s="620"/>
      <c r="CQ98" s="621"/>
      <c r="CR98" s="619"/>
      <c r="CS98" s="620"/>
      <c r="CT98" s="620"/>
      <c r="CU98" s="620"/>
      <c r="CV98" s="621"/>
      <c r="CW98" s="619"/>
      <c r="CX98" s="620"/>
      <c r="CY98" s="620"/>
      <c r="CZ98" s="620"/>
      <c r="DA98" s="621"/>
      <c r="DB98" s="619"/>
      <c r="DC98" s="620"/>
      <c r="DD98" s="620"/>
      <c r="DE98" s="620"/>
      <c r="DF98" s="621"/>
      <c r="DG98" s="619"/>
      <c r="DH98" s="620"/>
      <c r="DI98" s="620"/>
      <c r="DJ98" s="620"/>
      <c r="DK98" s="621"/>
      <c r="DL98" s="619"/>
      <c r="DM98" s="620"/>
      <c r="DN98" s="620"/>
      <c r="DO98" s="620"/>
      <c r="DP98" s="621"/>
      <c r="DQ98" s="619"/>
      <c r="DR98" s="620"/>
      <c r="DS98" s="620"/>
      <c r="DT98" s="620"/>
      <c r="DU98" s="621"/>
      <c r="DV98" s="616"/>
      <c r="DW98" s="617"/>
      <c r="DX98" s="617"/>
      <c r="DY98" s="617"/>
      <c r="DZ98" s="622"/>
      <c r="EA98" s="467"/>
    </row>
    <row r="99" spans="1:131" ht="26.25" hidden="1" customHeight="1" x14ac:dyDescent="0.15">
      <c r="A99" s="648"/>
      <c r="B99" s="649"/>
      <c r="C99" s="649"/>
      <c r="D99" s="649"/>
      <c r="E99" s="649"/>
      <c r="F99" s="649"/>
      <c r="G99" s="649"/>
      <c r="H99" s="649"/>
      <c r="I99" s="649"/>
      <c r="J99" s="649"/>
      <c r="K99" s="649"/>
      <c r="L99" s="649"/>
      <c r="M99" s="649"/>
      <c r="N99" s="649"/>
      <c r="O99" s="649"/>
      <c r="P99" s="649"/>
      <c r="Q99" s="650"/>
      <c r="R99" s="650"/>
      <c r="S99" s="650"/>
      <c r="T99" s="650"/>
      <c r="U99" s="650"/>
      <c r="V99" s="650"/>
      <c r="W99" s="650"/>
      <c r="X99" s="650"/>
      <c r="Y99" s="650"/>
      <c r="Z99" s="650"/>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0"/>
      <c r="AY99" s="650"/>
      <c r="AZ99" s="651"/>
      <c r="BA99" s="651"/>
      <c r="BB99" s="651"/>
      <c r="BC99" s="651"/>
      <c r="BD99" s="651"/>
      <c r="BE99" s="571"/>
      <c r="BF99" s="571"/>
      <c r="BG99" s="571"/>
      <c r="BH99" s="571"/>
      <c r="BI99" s="571"/>
      <c r="BJ99" s="571"/>
      <c r="BK99" s="571"/>
      <c r="BL99" s="571"/>
      <c r="BM99" s="571"/>
      <c r="BN99" s="571"/>
      <c r="BO99" s="571"/>
      <c r="BP99" s="571"/>
      <c r="BQ99" s="523">
        <v>93</v>
      </c>
      <c r="BR99" s="615"/>
      <c r="BS99" s="616"/>
      <c r="BT99" s="617"/>
      <c r="BU99" s="617"/>
      <c r="BV99" s="617"/>
      <c r="BW99" s="617"/>
      <c r="BX99" s="617"/>
      <c r="BY99" s="617"/>
      <c r="BZ99" s="617"/>
      <c r="CA99" s="617"/>
      <c r="CB99" s="617"/>
      <c r="CC99" s="617"/>
      <c r="CD99" s="617"/>
      <c r="CE99" s="617"/>
      <c r="CF99" s="617"/>
      <c r="CG99" s="618"/>
      <c r="CH99" s="619"/>
      <c r="CI99" s="620"/>
      <c r="CJ99" s="620"/>
      <c r="CK99" s="620"/>
      <c r="CL99" s="621"/>
      <c r="CM99" s="619"/>
      <c r="CN99" s="620"/>
      <c r="CO99" s="620"/>
      <c r="CP99" s="620"/>
      <c r="CQ99" s="621"/>
      <c r="CR99" s="619"/>
      <c r="CS99" s="620"/>
      <c r="CT99" s="620"/>
      <c r="CU99" s="620"/>
      <c r="CV99" s="621"/>
      <c r="CW99" s="619"/>
      <c r="CX99" s="620"/>
      <c r="CY99" s="620"/>
      <c r="CZ99" s="620"/>
      <c r="DA99" s="621"/>
      <c r="DB99" s="619"/>
      <c r="DC99" s="620"/>
      <c r="DD99" s="620"/>
      <c r="DE99" s="620"/>
      <c r="DF99" s="621"/>
      <c r="DG99" s="619"/>
      <c r="DH99" s="620"/>
      <c r="DI99" s="620"/>
      <c r="DJ99" s="620"/>
      <c r="DK99" s="621"/>
      <c r="DL99" s="619"/>
      <c r="DM99" s="620"/>
      <c r="DN99" s="620"/>
      <c r="DO99" s="620"/>
      <c r="DP99" s="621"/>
      <c r="DQ99" s="619"/>
      <c r="DR99" s="620"/>
      <c r="DS99" s="620"/>
      <c r="DT99" s="620"/>
      <c r="DU99" s="621"/>
      <c r="DV99" s="616"/>
      <c r="DW99" s="617"/>
      <c r="DX99" s="617"/>
      <c r="DY99" s="617"/>
      <c r="DZ99" s="622"/>
      <c r="EA99" s="467"/>
    </row>
    <row r="100" spans="1:131" ht="26.25" hidden="1" customHeight="1" x14ac:dyDescent="0.15">
      <c r="A100" s="648"/>
      <c r="B100" s="649"/>
      <c r="C100" s="649"/>
      <c r="D100" s="649"/>
      <c r="E100" s="649"/>
      <c r="F100" s="649"/>
      <c r="G100" s="649"/>
      <c r="H100" s="649"/>
      <c r="I100" s="649"/>
      <c r="J100" s="649"/>
      <c r="K100" s="649"/>
      <c r="L100" s="649"/>
      <c r="M100" s="649"/>
      <c r="N100" s="649"/>
      <c r="O100" s="649"/>
      <c r="P100" s="649"/>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1"/>
      <c r="BA100" s="651"/>
      <c r="BB100" s="651"/>
      <c r="BC100" s="651"/>
      <c r="BD100" s="651"/>
      <c r="BE100" s="571"/>
      <c r="BF100" s="571"/>
      <c r="BG100" s="571"/>
      <c r="BH100" s="571"/>
      <c r="BI100" s="571"/>
      <c r="BJ100" s="571"/>
      <c r="BK100" s="571"/>
      <c r="BL100" s="571"/>
      <c r="BM100" s="571"/>
      <c r="BN100" s="571"/>
      <c r="BO100" s="571"/>
      <c r="BP100" s="571"/>
      <c r="BQ100" s="523">
        <v>94</v>
      </c>
      <c r="BR100" s="615"/>
      <c r="BS100" s="616"/>
      <c r="BT100" s="617"/>
      <c r="BU100" s="617"/>
      <c r="BV100" s="617"/>
      <c r="BW100" s="617"/>
      <c r="BX100" s="617"/>
      <c r="BY100" s="617"/>
      <c r="BZ100" s="617"/>
      <c r="CA100" s="617"/>
      <c r="CB100" s="617"/>
      <c r="CC100" s="617"/>
      <c r="CD100" s="617"/>
      <c r="CE100" s="617"/>
      <c r="CF100" s="617"/>
      <c r="CG100" s="618"/>
      <c r="CH100" s="619"/>
      <c r="CI100" s="620"/>
      <c r="CJ100" s="620"/>
      <c r="CK100" s="620"/>
      <c r="CL100" s="621"/>
      <c r="CM100" s="619"/>
      <c r="CN100" s="620"/>
      <c r="CO100" s="620"/>
      <c r="CP100" s="620"/>
      <c r="CQ100" s="621"/>
      <c r="CR100" s="619"/>
      <c r="CS100" s="620"/>
      <c r="CT100" s="620"/>
      <c r="CU100" s="620"/>
      <c r="CV100" s="621"/>
      <c r="CW100" s="619"/>
      <c r="CX100" s="620"/>
      <c r="CY100" s="620"/>
      <c r="CZ100" s="620"/>
      <c r="DA100" s="621"/>
      <c r="DB100" s="619"/>
      <c r="DC100" s="620"/>
      <c r="DD100" s="620"/>
      <c r="DE100" s="620"/>
      <c r="DF100" s="621"/>
      <c r="DG100" s="619"/>
      <c r="DH100" s="620"/>
      <c r="DI100" s="620"/>
      <c r="DJ100" s="620"/>
      <c r="DK100" s="621"/>
      <c r="DL100" s="619"/>
      <c r="DM100" s="620"/>
      <c r="DN100" s="620"/>
      <c r="DO100" s="620"/>
      <c r="DP100" s="621"/>
      <c r="DQ100" s="619"/>
      <c r="DR100" s="620"/>
      <c r="DS100" s="620"/>
      <c r="DT100" s="620"/>
      <c r="DU100" s="621"/>
      <c r="DV100" s="616"/>
      <c r="DW100" s="617"/>
      <c r="DX100" s="617"/>
      <c r="DY100" s="617"/>
      <c r="DZ100" s="622"/>
      <c r="EA100" s="467"/>
    </row>
    <row r="101" spans="1:131" ht="26.25" hidden="1" customHeight="1" x14ac:dyDescent="0.15">
      <c r="A101" s="648"/>
      <c r="B101" s="649"/>
      <c r="C101" s="649"/>
      <c r="D101" s="649"/>
      <c r="E101" s="649"/>
      <c r="F101" s="649"/>
      <c r="G101" s="649"/>
      <c r="H101" s="649"/>
      <c r="I101" s="649"/>
      <c r="J101" s="649"/>
      <c r="K101" s="649"/>
      <c r="L101" s="649"/>
      <c r="M101" s="649"/>
      <c r="N101" s="649"/>
      <c r="O101" s="649"/>
      <c r="P101" s="649"/>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1"/>
      <c r="BA101" s="651"/>
      <c r="BB101" s="651"/>
      <c r="BC101" s="651"/>
      <c r="BD101" s="651"/>
      <c r="BE101" s="571"/>
      <c r="BF101" s="571"/>
      <c r="BG101" s="571"/>
      <c r="BH101" s="571"/>
      <c r="BI101" s="571"/>
      <c r="BJ101" s="571"/>
      <c r="BK101" s="571"/>
      <c r="BL101" s="571"/>
      <c r="BM101" s="571"/>
      <c r="BN101" s="571"/>
      <c r="BO101" s="571"/>
      <c r="BP101" s="571"/>
      <c r="BQ101" s="523">
        <v>95</v>
      </c>
      <c r="BR101" s="615"/>
      <c r="BS101" s="616"/>
      <c r="BT101" s="617"/>
      <c r="BU101" s="617"/>
      <c r="BV101" s="617"/>
      <c r="BW101" s="617"/>
      <c r="BX101" s="617"/>
      <c r="BY101" s="617"/>
      <c r="BZ101" s="617"/>
      <c r="CA101" s="617"/>
      <c r="CB101" s="617"/>
      <c r="CC101" s="617"/>
      <c r="CD101" s="617"/>
      <c r="CE101" s="617"/>
      <c r="CF101" s="617"/>
      <c r="CG101" s="618"/>
      <c r="CH101" s="619"/>
      <c r="CI101" s="620"/>
      <c r="CJ101" s="620"/>
      <c r="CK101" s="620"/>
      <c r="CL101" s="621"/>
      <c r="CM101" s="619"/>
      <c r="CN101" s="620"/>
      <c r="CO101" s="620"/>
      <c r="CP101" s="620"/>
      <c r="CQ101" s="621"/>
      <c r="CR101" s="619"/>
      <c r="CS101" s="620"/>
      <c r="CT101" s="620"/>
      <c r="CU101" s="620"/>
      <c r="CV101" s="621"/>
      <c r="CW101" s="619"/>
      <c r="CX101" s="620"/>
      <c r="CY101" s="620"/>
      <c r="CZ101" s="620"/>
      <c r="DA101" s="621"/>
      <c r="DB101" s="619"/>
      <c r="DC101" s="620"/>
      <c r="DD101" s="620"/>
      <c r="DE101" s="620"/>
      <c r="DF101" s="621"/>
      <c r="DG101" s="619"/>
      <c r="DH101" s="620"/>
      <c r="DI101" s="620"/>
      <c r="DJ101" s="620"/>
      <c r="DK101" s="621"/>
      <c r="DL101" s="619"/>
      <c r="DM101" s="620"/>
      <c r="DN101" s="620"/>
      <c r="DO101" s="620"/>
      <c r="DP101" s="621"/>
      <c r="DQ101" s="619"/>
      <c r="DR101" s="620"/>
      <c r="DS101" s="620"/>
      <c r="DT101" s="620"/>
      <c r="DU101" s="621"/>
      <c r="DV101" s="616"/>
      <c r="DW101" s="617"/>
      <c r="DX101" s="617"/>
      <c r="DY101" s="617"/>
      <c r="DZ101" s="622"/>
      <c r="EA101" s="467"/>
    </row>
    <row r="102" spans="1:131" ht="26.25" customHeight="1" thickBot="1" x14ac:dyDescent="0.2">
      <c r="A102" s="648"/>
      <c r="B102" s="649"/>
      <c r="C102" s="649"/>
      <c r="D102" s="649"/>
      <c r="E102" s="649"/>
      <c r="F102" s="649"/>
      <c r="G102" s="649"/>
      <c r="H102" s="649"/>
      <c r="I102" s="649"/>
      <c r="J102" s="649"/>
      <c r="K102" s="649"/>
      <c r="L102" s="649"/>
      <c r="M102" s="649"/>
      <c r="N102" s="649"/>
      <c r="O102" s="649"/>
      <c r="P102" s="649"/>
      <c r="Q102" s="650"/>
      <c r="R102" s="650"/>
      <c r="S102" s="650"/>
      <c r="T102" s="650"/>
      <c r="U102" s="650"/>
      <c r="V102" s="650"/>
      <c r="W102" s="650"/>
      <c r="X102" s="650"/>
      <c r="Y102" s="650"/>
      <c r="Z102" s="650"/>
      <c r="AA102" s="650"/>
      <c r="AB102" s="65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1"/>
      <c r="BA102" s="651"/>
      <c r="BB102" s="651"/>
      <c r="BC102" s="651"/>
      <c r="BD102" s="651"/>
      <c r="BE102" s="571"/>
      <c r="BF102" s="571"/>
      <c r="BG102" s="571"/>
      <c r="BH102" s="571"/>
      <c r="BI102" s="571"/>
      <c r="BJ102" s="571"/>
      <c r="BK102" s="571"/>
      <c r="BL102" s="571"/>
      <c r="BM102" s="571"/>
      <c r="BN102" s="571"/>
      <c r="BO102" s="571"/>
      <c r="BP102" s="571"/>
      <c r="BQ102" s="554" t="s">
        <v>333</v>
      </c>
      <c r="BR102" s="555" t="s">
        <v>370</v>
      </c>
      <c r="BS102" s="556"/>
      <c r="BT102" s="556"/>
      <c r="BU102" s="556"/>
      <c r="BV102" s="556"/>
      <c r="BW102" s="556"/>
      <c r="BX102" s="556"/>
      <c r="BY102" s="556"/>
      <c r="BZ102" s="556"/>
      <c r="CA102" s="556"/>
      <c r="CB102" s="556"/>
      <c r="CC102" s="556"/>
      <c r="CD102" s="556"/>
      <c r="CE102" s="556"/>
      <c r="CF102" s="556"/>
      <c r="CG102" s="557"/>
      <c r="CH102" s="652"/>
      <c r="CI102" s="653"/>
      <c r="CJ102" s="653"/>
      <c r="CK102" s="653"/>
      <c r="CL102" s="654"/>
      <c r="CM102" s="652"/>
      <c r="CN102" s="653"/>
      <c r="CO102" s="653"/>
      <c r="CP102" s="653"/>
      <c r="CQ102" s="654"/>
      <c r="CR102" s="655">
        <v>316</v>
      </c>
      <c r="CS102" s="611"/>
      <c r="CT102" s="611"/>
      <c r="CU102" s="611"/>
      <c r="CV102" s="656"/>
      <c r="CW102" s="655">
        <v>1</v>
      </c>
      <c r="CX102" s="611"/>
      <c r="CY102" s="611"/>
      <c r="CZ102" s="611"/>
      <c r="DA102" s="656"/>
      <c r="DB102" s="655"/>
      <c r="DC102" s="611"/>
      <c r="DD102" s="611"/>
      <c r="DE102" s="611"/>
      <c r="DF102" s="656"/>
      <c r="DG102" s="655"/>
      <c r="DH102" s="611"/>
      <c r="DI102" s="611"/>
      <c r="DJ102" s="611"/>
      <c r="DK102" s="656"/>
      <c r="DL102" s="655"/>
      <c r="DM102" s="611"/>
      <c r="DN102" s="611"/>
      <c r="DO102" s="611"/>
      <c r="DP102" s="656"/>
      <c r="DQ102" s="655"/>
      <c r="DR102" s="611"/>
      <c r="DS102" s="611"/>
      <c r="DT102" s="611"/>
      <c r="DU102" s="656"/>
      <c r="DV102" s="555"/>
      <c r="DW102" s="556"/>
      <c r="DX102" s="556"/>
      <c r="DY102" s="556"/>
      <c r="DZ102" s="657"/>
      <c r="EA102" s="467"/>
    </row>
    <row r="103" spans="1:131" ht="26.25" customHeight="1" x14ac:dyDescent="0.15">
      <c r="A103" s="648"/>
      <c r="B103" s="649"/>
      <c r="C103" s="649"/>
      <c r="D103" s="649"/>
      <c r="E103" s="649"/>
      <c r="F103" s="649"/>
      <c r="G103" s="649"/>
      <c r="H103" s="649"/>
      <c r="I103" s="649"/>
      <c r="J103" s="649"/>
      <c r="K103" s="649"/>
      <c r="L103" s="649"/>
      <c r="M103" s="649"/>
      <c r="N103" s="649"/>
      <c r="O103" s="649"/>
      <c r="P103" s="649"/>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1"/>
      <c r="BA103" s="651"/>
      <c r="BB103" s="651"/>
      <c r="BC103" s="651"/>
      <c r="BD103" s="651"/>
      <c r="BE103" s="571"/>
      <c r="BF103" s="571"/>
      <c r="BG103" s="571"/>
      <c r="BH103" s="571"/>
      <c r="BI103" s="571"/>
      <c r="BJ103" s="571"/>
      <c r="BK103" s="571"/>
      <c r="BL103" s="571"/>
      <c r="BM103" s="571"/>
      <c r="BN103" s="571"/>
      <c r="BO103" s="571"/>
      <c r="BP103" s="571"/>
      <c r="BQ103" s="658" t="s">
        <v>371</v>
      </c>
      <c r="BR103" s="658"/>
      <c r="BS103" s="658"/>
      <c r="BT103" s="658"/>
      <c r="BU103" s="658"/>
      <c r="BV103" s="658"/>
      <c r="BW103" s="658"/>
      <c r="BX103" s="658"/>
      <c r="BY103" s="658"/>
      <c r="BZ103" s="658"/>
      <c r="CA103" s="658"/>
      <c r="CB103" s="658"/>
      <c r="CC103" s="658"/>
      <c r="CD103" s="658"/>
      <c r="CE103" s="658"/>
      <c r="CF103" s="658"/>
      <c r="CG103" s="658"/>
      <c r="CH103" s="658"/>
      <c r="CI103" s="658"/>
      <c r="CJ103" s="658"/>
      <c r="CK103" s="658"/>
      <c r="CL103" s="658"/>
      <c r="CM103" s="658"/>
      <c r="CN103" s="658"/>
      <c r="CO103" s="658"/>
      <c r="CP103" s="658"/>
      <c r="CQ103" s="658"/>
      <c r="CR103" s="658"/>
      <c r="CS103" s="658"/>
      <c r="CT103" s="658"/>
      <c r="CU103" s="658"/>
      <c r="CV103" s="658"/>
      <c r="CW103" s="658"/>
      <c r="CX103" s="658"/>
      <c r="CY103" s="658"/>
      <c r="CZ103" s="658"/>
      <c r="DA103" s="658"/>
      <c r="DB103" s="658"/>
      <c r="DC103" s="658"/>
      <c r="DD103" s="658"/>
      <c r="DE103" s="658"/>
      <c r="DF103" s="658"/>
      <c r="DG103" s="658"/>
      <c r="DH103" s="658"/>
      <c r="DI103" s="658"/>
      <c r="DJ103" s="658"/>
      <c r="DK103" s="658"/>
      <c r="DL103" s="658"/>
      <c r="DM103" s="658"/>
      <c r="DN103" s="658"/>
      <c r="DO103" s="658"/>
      <c r="DP103" s="658"/>
      <c r="DQ103" s="658"/>
      <c r="DR103" s="658"/>
      <c r="DS103" s="658"/>
      <c r="DT103" s="658"/>
      <c r="DU103" s="658"/>
      <c r="DV103" s="658"/>
      <c r="DW103" s="658"/>
      <c r="DX103" s="658"/>
      <c r="DY103" s="658"/>
      <c r="DZ103" s="658"/>
      <c r="EA103" s="467"/>
    </row>
    <row r="104" spans="1:131" ht="26.25" customHeight="1" x14ac:dyDescent="0.15">
      <c r="A104" s="648"/>
      <c r="B104" s="649"/>
      <c r="C104" s="649"/>
      <c r="D104" s="649"/>
      <c r="E104" s="649"/>
      <c r="F104" s="649"/>
      <c r="G104" s="649"/>
      <c r="H104" s="649"/>
      <c r="I104" s="649"/>
      <c r="J104" s="649"/>
      <c r="K104" s="649"/>
      <c r="L104" s="649"/>
      <c r="M104" s="649"/>
      <c r="N104" s="649"/>
      <c r="O104" s="649"/>
      <c r="P104" s="649"/>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1"/>
      <c r="BA104" s="651"/>
      <c r="BB104" s="651"/>
      <c r="BC104" s="651"/>
      <c r="BD104" s="651"/>
      <c r="BE104" s="571"/>
      <c r="BF104" s="571"/>
      <c r="BG104" s="571"/>
      <c r="BH104" s="571"/>
      <c r="BI104" s="571"/>
      <c r="BJ104" s="571"/>
      <c r="BK104" s="571"/>
      <c r="BL104" s="571"/>
      <c r="BM104" s="571"/>
      <c r="BN104" s="571"/>
      <c r="BO104" s="571"/>
      <c r="BP104" s="571"/>
      <c r="BQ104" s="659" t="s">
        <v>372</v>
      </c>
      <c r="BR104" s="659"/>
      <c r="BS104" s="659"/>
      <c r="BT104" s="659"/>
      <c r="BU104" s="659"/>
      <c r="BV104" s="659"/>
      <c r="BW104" s="659"/>
      <c r="BX104" s="659"/>
      <c r="BY104" s="659"/>
      <c r="BZ104" s="659"/>
      <c r="CA104" s="659"/>
      <c r="CB104" s="659"/>
      <c r="CC104" s="659"/>
      <c r="CD104" s="659"/>
      <c r="CE104" s="659"/>
      <c r="CF104" s="659"/>
      <c r="CG104" s="659"/>
      <c r="CH104" s="659"/>
      <c r="CI104" s="659"/>
      <c r="CJ104" s="659"/>
      <c r="CK104" s="659"/>
      <c r="CL104" s="659"/>
      <c r="CM104" s="659"/>
      <c r="CN104" s="659"/>
      <c r="CO104" s="659"/>
      <c r="CP104" s="659"/>
      <c r="CQ104" s="659"/>
      <c r="CR104" s="659"/>
      <c r="CS104" s="659"/>
      <c r="CT104" s="659"/>
      <c r="CU104" s="659"/>
      <c r="CV104" s="659"/>
      <c r="CW104" s="659"/>
      <c r="CX104" s="659"/>
      <c r="CY104" s="659"/>
      <c r="CZ104" s="659"/>
      <c r="DA104" s="659"/>
      <c r="DB104" s="659"/>
      <c r="DC104" s="659"/>
      <c r="DD104" s="659"/>
      <c r="DE104" s="659"/>
      <c r="DF104" s="659"/>
      <c r="DG104" s="659"/>
      <c r="DH104" s="659"/>
      <c r="DI104" s="659"/>
      <c r="DJ104" s="659"/>
      <c r="DK104" s="659"/>
      <c r="DL104" s="659"/>
      <c r="DM104" s="659"/>
      <c r="DN104" s="659"/>
      <c r="DO104" s="659"/>
      <c r="DP104" s="659"/>
      <c r="DQ104" s="659"/>
      <c r="DR104" s="659"/>
      <c r="DS104" s="659"/>
      <c r="DT104" s="659"/>
      <c r="DU104" s="659"/>
      <c r="DV104" s="659"/>
      <c r="DW104" s="659"/>
      <c r="DX104" s="659"/>
      <c r="DY104" s="659"/>
      <c r="DZ104" s="659"/>
      <c r="EA104" s="467"/>
    </row>
    <row r="105" spans="1:131" ht="11.25" customHeight="1" x14ac:dyDescent="0.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60" t="s">
        <v>373</v>
      </c>
      <c r="B107" s="661"/>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0" t="s">
        <v>374</v>
      </c>
      <c r="AV107" s="661"/>
      <c r="AW107" s="661"/>
      <c r="AX107" s="661"/>
      <c r="AY107" s="661"/>
      <c r="AZ107" s="661"/>
      <c r="BA107" s="661"/>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row>
    <row r="108" spans="1:131" s="467" customFormat="1" ht="26.25" customHeight="1" x14ac:dyDescent="0.15">
      <c r="A108" s="662" t="s">
        <v>375</v>
      </c>
      <c r="B108" s="663"/>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4"/>
      <c r="AU108" s="662" t="s">
        <v>376</v>
      </c>
      <c r="AV108" s="663"/>
      <c r="AW108" s="663"/>
      <c r="AX108" s="663"/>
      <c r="AY108" s="663"/>
      <c r="AZ108" s="663"/>
      <c r="BA108" s="663"/>
      <c r="BB108" s="663"/>
      <c r="BC108" s="663"/>
      <c r="BD108" s="663"/>
      <c r="BE108" s="663"/>
      <c r="BF108" s="663"/>
      <c r="BG108" s="663"/>
      <c r="BH108" s="663"/>
      <c r="BI108" s="663"/>
      <c r="BJ108" s="663"/>
      <c r="BK108" s="663"/>
      <c r="BL108" s="663"/>
      <c r="BM108" s="663"/>
      <c r="BN108" s="663"/>
      <c r="BO108" s="663"/>
      <c r="BP108" s="663"/>
      <c r="BQ108" s="663"/>
      <c r="BR108" s="663"/>
      <c r="BS108" s="663"/>
      <c r="BT108" s="663"/>
      <c r="BU108" s="663"/>
      <c r="BV108" s="663"/>
      <c r="BW108" s="663"/>
      <c r="BX108" s="663"/>
      <c r="BY108" s="663"/>
      <c r="BZ108" s="663"/>
      <c r="CA108" s="663"/>
      <c r="CB108" s="663"/>
      <c r="CC108" s="663"/>
      <c r="CD108" s="663"/>
      <c r="CE108" s="663"/>
      <c r="CF108" s="663"/>
      <c r="CG108" s="663"/>
      <c r="CH108" s="663"/>
      <c r="CI108" s="663"/>
      <c r="CJ108" s="663"/>
      <c r="CK108" s="663"/>
      <c r="CL108" s="663"/>
      <c r="CM108" s="663"/>
      <c r="CN108" s="663"/>
      <c r="CO108" s="663"/>
      <c r="CP108" s="663"/>
      <c r="CQ108" s="663"/>
      <c r="CR108" s="663"/>
      <c r="CS108" s="663"/>
      <c r="CT108" s="663"/>
      <c r="CU108" s="663"/>
      <c r="CV108" s="663"/>
      <c r="CW108" s="663"/>
      <c r="CX108" s="663"/>
      <c r="CY108" s="663"/>
      <c r="CZ108" s="663"/>
      <c r="DA108" s="663"/>
      <c r="DB108" s="663"/>
      <c r="DC108" s="663"/>
      <c r="DD108" s="663"/>
      <c r="DE108" s="663"/>
      <c r="DF108" s="663"/>
      <c r="DG108" s="663"/>
      <c r="DH108" s="663"/>
      <c r="DI108" s="663"/>
      <c r="DJ108" s="663"/>
      <c r="DK108" s="663"/>
      <c r="DL108" s="663"/>
      <c r="DM108" s="663"/>
      <c r="DN108" s="663"/>
      <c r="DO108" s="663"/>
      <c r="DP108" s="663"/>
      <c r="DQ108" s="663"/>
      <c r="DR108" s="663"/>
      <c r="DS108" s="663"/>
      <c r="DT108" s="663"/>
      <c r="DU108" s="663"/>
      <c r="DV108" s="663"/>
      <c r="DW108" s="663"/>
      <c r="DX108" s="663"/>
      <c r="DY108" s="663"/>
      <c r="DZ108" s="664"/>
    </row>
    <row r="109" spans="1:131" s="467" customFormat="1" ht="26.25" customHeight="1" x14ac:dyDescent="0.15">
      <c r="A109" s="665" t="s">
        <v>377</v>
      </c>
      <c r="B109" s="666"/>
      <c r="C109" s="666"/>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7"/>
      <c r="AA109" s="668" t="s">
        <v>378</v>
      </c>
      <c r="AB109" s="666"/>
      <c r="AC109" s="666"/>
      <c r="AD109" s="666"/>
      <c r="AE109" s="667"/>
      <c r="AF109" s="668" t="s">
        <v>379</v>
      </c>
      <c r="AG109" s="666"/>
      <c r="AH109" s="666"/>
      <c r="AI109" s="666"/>
      <c r="AJ109" s="667"/>
      <c r="AK109" s="668" t="s">
        <v>241</v>
      </c>
      <c r="AL109" s="666"/>
      <c r="AM109" s="666"/>
      <c r="AN109" s="666"/>
      <c r="AO109" s="667"/>
      <c r="AP109" s="668" t="s">
        <v>380</v>
      </c>
      <c r="AQ109" s="666"/>
      <c r="AR109" s="666"/>
      <c r="AS109" s="666"/>
      <c r="AT109" s="669"/>
      <c r="AU109" s="665" t="s">
        <v>377</v>
      </c>
      <c r="AV109" s="666"/>
      <c r="AW109" s="666"/>
      <c r="AX109" s="666"/>
      <c r="AY109" s="666"/>
      <c r="AZ109" s="666"/>
      <c r="BA109" s="666"/>
      <c r="BB109" s="666"/>
      <c r="BC109" s="666"/>
      <c r="BD109" s="666"/>
      <c r="BE109" s="666"/>
      <c r="BF109" s="666"/>
      <c r="BG109" s="666"/>
      <c r="BH109" s="666"/>
      <c r="BI109" s="666"/>
      <c r="BJ109" s="666"/>
      <c r="BK109" s="666"/>
      <c r="BL109" s="666"/>
      <c r="BM109" s="666"/>
      <c r="BN109" s="666"/>
      <c r="BO109" s="666"/>
      <c r="BP109" s="667"/>
      <c r="BQ109" s="668" t="s">
        <v>378</v>
      </c>
      <c r="BR109" s="666"/>
      <c r="BS109" s="666"/>
      <c r="BT109" s="666"/>
      <c r="BU109" s="667"/>
      <c r="BV109" s="668" t="s">
        <v>379</v>
      </c>
      <c r="BW109" s="666"/>
      <c r="BX109" s="666"/>
      <c r="BY109" s="666"/>
      <c r="BZ109" s="667"/>
      <c r="CA109" s="668" t="s">
        <v>241</v>
      </c>
      <c r="CB109" s="666"/>
      <c r="CC109" s="666"/>
      <c r="CD109" s="666"/>
      <c r="CE109" s="667"/>
      <c r="CF109" s="670" t="s">
        <v>380</v>
      </c>
      <c r="CG109" s="670"/>
      <c r="CH109" s="670"/>
      <c r="CI109" s="670"/>
      <c r="CJ109" s="670"/>
      <c r="CK109" s="668" t="s">
        <v>381</v>
      </c>
      <c r="CL109" s="666"/>
      <c r="CM109" s="666"/>
      <c r="CN109" s="666"/>
      <c r="CO109" s="666"/>
      <c r="CP109" s="666"/>
      <c r="CQ109" s="666"/>
      <c r="CR109" s="666"/>
      <c r="CS109" s="666"/>
      <c r="CT109" s="666"/>
      <c r="CU109" s="666"/>
      <c r="CV109" s="666"/>
      <c r="CW109" s="666"/>
      <c r="CX109" s="666"/>
      <c r="CY109" s="666"/>
      <c r="CZ109" s="666"/>
      <c r="DA109" s="666"/>
      <c r="DB109" s="666"/>
      <c r="DC109" s="666"/>
      <c r="DD109" s="666"/>
      <c r="DE109" s="666"/>
      <c r="DF109" s="667"/>
      <c r="DG109" s="668" t="s">
        <v>378</v>
      </c>
      <c r="DH109" s="666"/>
      <c r="DI109" s="666"/>
      <c r="DJ109" s="666"/>
      <c r="DK109" s="667"/>
      <c r="DL109" s="668" t="s">
        <v>379</v>
      </c>
      <c r="DM109" s="666"/>
      <c r="DN109" s="666"/>
      <c r="DO109" s="666"/>
      <c r="DP109" s="667"/>
      <c r="DQ109" s="668" t="s">
        <v>241</v>
      </c>
      <c r="DR109" s="666"/>
      <c r="DS109" s="666"/>
      <c r="DT109" s="666"/>
      <c r="DU109" s="667"/>
      <c r="DV109" s="668" t="s">
        <v>380</v>
      </c>
      <c r="DW109" s="666"/>
      <c r="DX109" s="666"/>
      <c r="DY109" s="666"/>
      <c r="DZ109" s="669"/>
    </row>
    <row r="110" spans="1:131" s="467" customFormat="1" ht="26.25" customHeight="1" x14ac:dyDescent="0.15">
      <c r="A110" s="671" t="s">
        <v>382</v>
      </c>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3"/>
      <c r="AA110" s="674">
        <v>527346</v>
      </c>
      <c r="AB110" s="675"/>
      <c r="AC110" s="675"/>
      <c r="AD110" s="675"/>
      <c r="AE110" s="676"/>
      <c r="AF110" s="677">
        <v>532613</v>
      </c>
      <c r="AG110" s="675"/>
      <c r="AH110" s="675"/>
      <c r="AI110" s="675"/>
      <c r="AJ110" s="676"/>
      <c r="AK110" s="677">
        <v>551274</v>
      </c>
      <c r="AL110" s="675"/>
      <c r="AM110" s="675"/>
      <c r="AN110" s="675"/>
      <c r="AO110" s="676"/>
      <c r="AP110" s="678">
        <v>17.2</v>
      </c>
      <c r="AQ110" s="679"/>
      <c r="AR110" s="679"/>
      <c r="AS110" s="679"/>
      <c r="AT110" s="680"/>
      <c r="AU110" s="681" t="s">
        <v>383</v>
      </c>
      <c r="AV110" s="682"/>
      <c r="AW110" s="682"/>
      <c r="AX110" s="682"/>
      <c r="AY110" s="682"/>
      <c r="AZ110" s="683" t="s">
        <v>384</v>
      </c>
      <c r="BA110" s="672"/>
      <c r="BB110" s="672"/>
      <c r="BC110" s="672"/>
      <c r="BD110" s="672"/>
      <c r="BE110" s="672"/>
      <c r="BF110" s="672"/>
      <c r="BG110" s="672"/>
      <c r="BH110" s="672"/>
      <c r="BI110" s="672"/>
      <c r="BJ110" s="672"/>
      <c r="BK110" s="672"/>
      <c r="BL110" s="672"/>
      <c r="BM110" s="672"/>
      <c r="BN110" s="672"/>
      <c r="BO110" s="672"/>
      <c r="BP110" s="673"/>
      <c r="BQ110" s="684">
        <v>6233054</v>
      </c>
      <c r="BR110" s="685"/>
      <c r="BS110" s="685"/>
      <c r="BT110" s="685"/>
      <c r="BU110" s="685"/>
      <c r="BV110" s="685">
        <v>6198545</v>
      </c>
      <c r="BW110" s="685"/>
      <c r="BX110" s="685"/>
      <c r="BY110" s="685"/>
      <c r="BZ110" s="685"/>
      <c r="CA110" s="685">
        <v>6197852</v>
      </c>
      <c r="CB110" s="685"/>
      <c r="CC110" s="685"/>
      <c r="CD110" s="685"/>
      <c r="CE110" s="685"/>
      <c r="CF110" s="686">
        <v>193.2</v>
      </c>
      <c r="CG110" s="687"/>
      <c r="CH110" s="687"/>
      <c r="CI110" s="687"/>
      <c r="CJ110" s="687"/>
      <c r="CK110" s="688" t="s">
        <v>385</v>
      </c>
      <c r="CL110" s="689"/>
      <c r="CM110" s="683" t="s">
        <v>386</v>
      </c>
      <c r="CN110" s="672"/>
      <c r="CO110" s="672"/>
      <c r="CP110" s="672"/>
      <c r="CQ110" s="672"/>
      <c r="CR110" s="672"/>
      <c r="CS110" s="672"/>
      <c r="CT110" s="672"/>
      <c r="CU110" s="672"/>
      <c r="CV110" s="672"/>
      <c r="CW110" s="672"/>
      <c r="CX110" s="672"/>
      <c r="CY110" s="672"/>
      <c r="CZ110" s="672"/>
      <c r="DA110" s="672"/>
      <c r="DB110" s="672"/>
      <c r="DC110" s="672"/>
      <c r="DD110" s="672"/>
      <c r="DE110" s="672"/>
      <c r="DF110" s="673"/>
      <c r="DG110" s="684" t="s">
        <v>65</v>
      </c>
      <c r="DH110" s="685"/>
      <c r="DI110" s="685"/>
      <c r="DJ110" s="685"/>
      <c r="DK110" s="685"/>
      <c r="DL110" s="685" t="s">
        <v>65</v>
      </c>
      <c r="DM110" s="685"/>
      <c r="DN110" s="685"/>
      <c r="DO110" s="685"/>
      <c r="DP110" s="685"/>
      <c r="DQ110" s="685" t="s">
        <v>65</v>
      </c>
      <c r="DR110" s="685"/>
      <c r="DS110" s="685"/>
      <c r="DT110" s="685"/>
      <c r="DU110" s="685"/>
      <c r="DV110" s="690" t="s">
        <v>65</v>
      </c>
      <c r="DW110" s="690"/>
      <c r="DX110" s="690"/>
      <c r="DY110" s="690"/>
      <c r="DZ110" s="691"/>
    </row>
    <row r="111" spans="1:131" s="467" customFormat="1" ht="26.25" customHeight="1" x14ac:dyDescent="0.15">
      <c r="A111" s="692" t="s">
        <v>387</v>
      </c>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4"/>
      <c r="AA111" s="695" t="s">
        <v>65</v>
      </c>
      <c r="AB111" s="696"/>
      <c r="AC111" s="696"/>
      <c r="AD111" s="696"/>
      <c r="AE111" s="697"/>
      <c r="AF111" s="698" t="s">
        <v>65</v>
      </c>
      <c r="AG111" s="696"/>
      <c r="AH111" s="696"/>
      <c r="AI111" s="696"/>
      <c r="AJ111" s="697"/>
      <c r="AK111" s="698" t="s">
        <v>65</v>
      </c>
      <c r="AL111" s="696"/>
      <c r="AM111" s="696"/>
      <c r="AN111" s="696"/>
      <c r="AO111" s="697"/>
      <c r="AP111" s="699" t="s">
        <v>65</v>
      </c>
      <c r="AQ111" s="700"/>
      <c r="AR111" s="700"/>
      <c r="AS111" s="700"/>
      <c r="AT111" s="701"/>
      <c r="AU111" s="702"/>
      <c r="AV111" s="703"/>
      <c r="AW111" s="703"/>
      <c r="AX111" s="703"/>
      <c r="AY111" s="703"/>
      <c r="AZ111" s="704" t="s">
        <v>388</v>
      </c>
      <c r="BA111" s="705"/>
      <c r="BB111" s="705"/>
      <c r="BC111" s="705"/>
      <c r="BD111" s="705"/>
      <c r="BE111" s="705"/>
      <c r="BF111" s="705"/>
      <c r="BG111" s="705"/>
      <c r="BH111" s="705"/>
      <c r="BI111" s="705"/>
      <c r="BJ111" s="705"/>
      <c r="BK111" s="705"/>
      <c r="BL111" s="705"/>
      <c r="BM111" s="705"/>
      <c r="BN111" s="705"/>
      <c r="BO111" s="705"/>
      <c r="BP111" s="706"/>
      <c r="BQ111" s="707">
        <v>84386</v>
      </c>
      <c r="BR111" s="708"/>
      <c r="BS111" s="708"/>
      <c r="BT111" s="708"/>
      <c r="BU111" s="708"/>
      <c r="BV111" s="708">
        <v>66179</v>
      </c>
      <c r="BW111" s="708"/>
      <c r="BX111" s="708"/>
      <c r="BY111" s="708"/>
      <c r="BZ111" s="708"/>
      <c r="CA111" s="708">
        <v>47640</v>
      </c>
      <c r="CB111" s="708"/>
      <c r="CC111" s="708"/>
      <c r="CD111" s="708"/>
      <c r="CE111" s="708"/>
      <c r="CF111" s="709">
        <v>1.5</v>
      </c>
      <c r="CG111" s="710"/>
      <c r="CH111" s="710"/>
      <c r="CI111" s="710"/>
      <c r="CJ111" s="710"/>
      <c r="CK111" s="711"/>
      <c r="CL111" s="712"/>
      <c r="CM111" s="704" t="s">
        <v>389</v>
      </c>
      <c r="CN111" s="705"/>
      <c r="CO111" s="705"/>
      <c r="CP111" s="705"/>
      <c r="CQ111" s="705"/>
      <c r="CR111" s="705"/>
      <c r="CS111" s="705"/>
      <c r="CT111" s="705"/>
      <c r="CU111" s="705"/>
      <c r="CV111" s="705"/>
      <c r="CW111" s="705"/>
      <c r="CX111" s="705"/>
      <c r="CY111" s="705"/>
      <c r="CZ111" s="705"/>
      <c r="DA111" s="705"/>
      <c r="DB111" s="705"/>
      <c r="DC111" s="705"/>
      <c r="DD111" s="705"/>
      <c r="DE111" s="705"/>
      <c r="DF111" s="706"/>
      <c r="DG111" s="707" t="s">
        <v>65</v>
      </c>
      <c r="DH111" s="708"/>
      <c r="DI111" s="708"/>
      <c r="DJ111" s="708"/>
      <c r="DK111" s="708"/>
      <c r="DL111" s="708" t="s">
        <v>65</v>
      </c>
      <c r="DM111" s="708"/>
      <c r="DN111" s="708"/>
      <c r="DO111" s="708"/>
      <c r="DP111" s="708"/>
      <c r="DQ111" s="708" t="s">
        <v>65</v>
      </c>
      <c r="DR111" s="708"/>
      <c r="DS111" s="708"/>
      <c r="DT111" s="708"/>
      <c r="DU111" s="708"/>
      <c r="DV111" s="713" t="s">
        <v>65</v>
      </c>
      <c r="DW111" s="713"/>
      <c r="DX111" s="713"/>
      <c r="DY111" s="713"/>
      <c r="DZ111" s="714"/>
    </row>
    <row r="112" spans="1:131" s="467" customFormat="1" ht="26.25" customHeight="1" x14ac:dyDescent="0.15">
      <c r="A112" s="715" t="s">
        <v>390</v>
      </c>
      <c r="B112" s="716"/>
      <c r="C112" s="705" t="s">
        <v>391</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17" t="s">
        <v>65</v>
      </c>
      <c r="AB112" s="718"/>
      <c r="AC112" s="718"/>
      <c r="AD112" s="718"/>
      <c r="AE112" s="719"/>
      <c r="AF112" s="720" t="s">
        <v>65</v>
      </c>
      <c r="AG112" s="718"/>
      <c r="AH112" s="718"/>
      <c r="AI112" s="718"/>
      <c r="AJ112" s="719"/>
      <c r="AK112" s="720" t="s">
        <v>65</v>
      </c>
      <c r="AL112" s="718"/>
      <c r="AM112" s="718"/>
      <c r="AN112" s="718"/>
      <c r="AO112" s="719"/>
      <c r="AP112" s="721" t="s">
        <v>65</v>
      </c>
      <c r="AQ112" s="722"/>
      <c r="AR112" s="722"/>
      <c r="AS112" s="722"/>
      <c r="AT112" s="723"/>
      <c r="AU112" s="702"/>
      <c r="AV112" s="703"/>
      <c r="AW112" s="703"/>
      <c r="AX112" s="703"/>
      <c r="AY112" s="703"/>
      <c r="AZ112" s="704" t="s">
        <v>392</v>
      </c>
      <c r="BA112" s="705"/>
      <c r="BB112" s="705"/>
      <c r="BC112" s="705"/>
      <c r="BD112" s="705"/>
      <c r="BE112" s="705"/>
      <c r="BF112" s="705"/>
      <c r="BG112" s="705"/>
      <c r="BH112" s="705"/>
      <c r="BI112" s="705"/>
      <c r="BJ112" s="705"/>
      <c r="BK112" s="705"/>
      <c r="BL112" s="705"/>
      <c r="BM112" s="705"/>
      <c r="BN112" s="705"/>
      <c r="BO112" s="705"/>
      <c r="BP112" s="706"/>
      <c r="BQ112" s="707">
        <v>977767</v>
      </c>
      <c r="BR112" s="708"/>
      <c r="BS112" s="708"/>
      <c r="BT112" s="708"/>
      <c r="BU112" s="708"/>
      <c r="BV112" s="708">
        <v>938748</v>
      </c>
      <c r="BW112" s="708"/>
      <c r="BX112" s="708"/>
      <c r="BY112" s="708"/>
      <c r="BZ112" s="708"/>
      <c r="CA112" s="708">
        <v>920072</v>
      </c>
      <c r="CB112" s="708"/>
      <c r="CC112" s="708"/>
      <c r="CD112" s="708"/>
      <c r="CE112" s="708"/>
      <c r="CF112" s="709">
        <v>28.7</v>
      </c>
      <c r="CG112" s="710"/>
      <c r="CH112" s="710"/>
      <c r="CI112" s="710"/>
      <c r="CJ112" s="710"/>
      <c r="CK112" s="711"/>
      <c r="CL112" s="712"/>
      <c r="CM112" s="704" t="s">
        <v>393</v>
      </c>
      <c r="CN112" s="705"/>
      <c r="CO112" s="705"/>
      <c r="CP112" s="705"/>
      <c r="CQ112" s="705"/>
      <c r="CR112" s="705"/>
      <c r="CS112" s="705"/>
      <c r="CT112" s="705"/>
      <c r="CU112" s="705"/>
      <c r="CV112" s="705"/>
      <c r="CW112" s="705"/>
      <c r="CX112" s="705"/>
      <c r="CY112" s="705"/>
      <c r="CZ112" s="705"/>
      <c r="DA112" s="705"/>
      <c r="DB112" s="705"/>
      <c r="DC112" s="705"/>
      <c r="DD112" s="705"/>
      <c r="DE112" s="705"/>
      <c r="DF112" s="706"/>
      <c r="DG112" s="707" t="s">
        <v>65</v>
      </c>
      <c r="DH112" s="708"/>
      <c r="DI112" s="708"/>
      <c r="DJ112" s="708"/>
      <c r="DK112" s="708"/>
      <c r="DL112" s="708" t="s">
        <v>65</v>
      </c>
      <c r="DM112" s="708"/>
      <c r="DN112" s="708"/>
      <c r="DO112" s="708"/>
      <c r="DP112" s="708"/>
      <c r="DQ112" s="708" t="s">
        <v>65</v>
      </c>
      <c r="DR112" s="708"/>
      <c r="DS112" s="708"/>
      <c r="DT112" s="708"/>
      <c r="DU112" s="708"/>
      <c r="DV112" s="713" t="s">
        <v>65</v>
      </c>
      <c r="DW112" s="713"/>
      <c r="DX112" s="713"/>
      <c r="DY112" s="713"/>
      <c r="DZ112" s="714"/>
    </row>
    <row r="113" spans="1:130" s="467" customFormat="1" ht="26.25" customHeight="1" x14ac:dyDescent="0.15">
      <c r="A113" s="724"/>
      <c r="B113" s="725"/>
      <c r="C113" s="705" t="s">
        <v>394</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695">
        <v>87639</v>
      </c>
      <c r="AB113" s="696"/>
      <c r="AC113" s="696"/>
      <c r="AD113" s="696"/>
      <c r="AE113" s="697"/>
      <c r="AF113" s="698">
        <v>82308</v>
      </c>
      <c r="AG113" s="696"/>
      <c r="AH113" s="696"/>
      <c r="AI113" s="696"/>
      <c r="AJ113" s="697"/>
      <c r="AK113" s="698">
        <v>84782</v>
      </c>
      <c r="AL113" s="696"/>
      <c r="AM113" s="696"/>
      <c r="AN113" s="696"/>
      <c r="AO113" s="697"/>
      <c r="AP113" s="699">
        <v>2.6</v>
      </c>
      <c r="AQ113" s="700"/>
      <c r="AR113" s="700"/>
      <c r="AS113" s="700"/>
      <c r="AT113" s="701"/>
      <c r="AU113" s="702"/>
      <c r="AV113" s="703"/>
      <c r="AW113" s="703"/>
      <c r="AX113" s="703"/>
      <c r="AY113" s="703"/>
      <c r="AZ113" s="704" t="s">
        <v>395</v>
      </c>
      <c r="BA113" s="705"/>
      <c r="BB113" s="705"/>
      <c r="BC113" s="705"/>
      <c r="BD113" s="705"/>
      <c r="BE113" s="705"/>
      <c r="BF113" s="705"/>
      <c r="BG113" s="705"/>
      <c r="BH113" s="705"/>
      <c r="BI113" s="705"/>
      <c r="BJ113" s="705"/>
      <c r="BK113" s="705"/>
      <c r="BL113" s="705"/>
      <c r="BM113" s="705"/>
      <c r="BN113" s="705"/>
      <c r="BO113" s="705"/>
      <c r="BP113" s="706"/>
      <c r="BQ113" s="707">
        <v>174166</v>
      </c>
      <c r="BR113" s="708"/>
      <c r="BS113" s="708"/>
      <c r="BT113" s="708"/>
      <c r="BU113" s="708"/>
      <c r="BV113" s="708">
        <v>193158</v>
      </c>
      <c r="BW113" s="708"/>
      <c r="BX113" s="708"/>
      <c r="BY113" s="708"/>
      <c r="BZ113" s="708"/>
      <c r="CA113" s="708">
        <v>198432</v>
      </c>
      <c r="CB113" s="708"/>
      <c r="CC113" s="708"/>
      <c r="CD113" s="708"/>
      <c r="CE113" s="708"/>
      <c r="CF113" s="709">
        <v>6.2</v>
      </c>
      <c r="CG113" s="710"/>
      <c r="CH113" s="710"/>
      <c r="CI113" s="710"/>
      <c r="CJ113" s="710"/>
      <c r="CK113" s="711"/>
      <c r="CL113" s="712"/>
      <c r="CM113" s="704" t="s">
        <v>396</v>
      </c>
      <c r="CN113" s="705"/>
      <c r="CO113" s="705"/>
      <c r="CP113" s="705"/>
      <c r="CQ113" s="705"/>
      <c r="CR113" s="705"/>
      <c r="CS113" s="705"/>
      <c r="CT113" s="705"/>
      <c r="CU113" s="705"/>
      <c r="CV113" s="705"/>
      <c r="CW113" s="705"/>
      <c r="CX113" s="705"/>
      <c r="CY113" s="705"/>
      <c r="CZ113" s="705"/>
      <c r="DA113" s="705"/>
      <c r="DB113" s="705"/>
      <c r="DC113" s="705"/>
      <c r="DD113" s="705"/>
      <c r="DE113" s="705"/>
      <c r="DF113" s="706"/>
      <c r="DG113" s="717">
        <v>84386</v>
      </c>
      <c r="DH113" s="718"/>
      <c r="DI113" s="718"/>
      <c r="DJ113" s="718"/>
      <c r="DK113" s="719"/>
      <c r="DL113" s="720">
        <v>66179</v>
      </c>
      <c r="DM113" s="718"/>
      <c r="DN113" s="718"/>
      <c r="DO113" s="718"/>
      <c r="DP113" s="719"/>
      <c r="DQ113" s="720">
        <v>47640</v>
      </c>
      <c r="DR113" s="718"/>
      <c r="DS113" s="718"/>
      <c r="DT113" s="718"/>
      <c r="DU113" s="719"/>
      <c r="DV113" s="721">
        <v>1.5</v>
      </c>
      <c r="DW113" s="722"/>
      <c r="DX113" s="722"/>
      <c r="DY113" s="722"/>
      <c r="DZ113" s="723"/>
    </row>
    <row r="114" spans="1:130" s="467" customFormat="1" ht="26.25" customHeight="1" x14ac:dyDescent="0.15">
      <c r="A114" s="724"/>
      <c r="B114" s="725"/>
      <c r="C114" s="705" t="s">
        <v>397</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17">
        <v>47523</v>
      </c>
      <c r="AB114" s="718"/>
      <c r="AC114" s="718"/>
      <c r="AD114" s="718"/>
      <c r="AE114" s="719"/>
      <c r="AF114" s="720">
        <v>42035</v>
      </c>
      <c r="AG114" s="718"/>
      <c r="AH114" s="718"/>
      <c r="AI114" s="718"/>
      <c r="AJ114" s="719"/>
      <c r="AK114" s="720">
        <v>43872</v>
      </c>
      <c r="AL114" s="718"/>
      <c r="AM114" s="718"/>
      <c r="AN114" s="718"/>
      <c r="AO114" s="719"/>
      <c r="AP114" s="721">
        <v>1.4</v>
      </c>
      <c r="AQ114" s="722"/>
      <c r="AR114" s="722"/>
      <c r="AS114" s="722"/>
      <c r="AT114" s="723"/>
      <c r="AU114" s="702"/>
      <c r="AV114" s="703"/>
      <c r="AW114" s="703"/>
      <c r="AX114" s="703"/>
      <c r="AY114" s="703"/>
      <c r="AZ114" s="704" t="s">
        <v>398</v>
      </c>
      <c r="BA114" s="705"/>
      <c r="BB114" s="705"/>
      <c r="BC114" s="705"/>
      <c r="BD114" s="705"/>
      <c r="BE114" s="705"/>
      <c r="BF114" s="705"/>
      <c r="BG114" s="705"/>
      <c r="BH114" s="705"/>
      <c r="BI114" s="705"/>
      <c r="BJ114" s="705"/>
      <c r="BK114" s="705"/>
      <c r="BL114" s="705"/>
      <c r="BM114" s="705"/>
      <c r="BN114" s="705"/>
      <c r="BO114" s="705"/>
      <c r="BP114" s="706"/>
      <c r="BQ114" s="707">
        <v>7403</v>
      </c>
      <c r="BR114" s="708"/>
      <c r="BS114" s="708"/>
      <c r="BT114" s="708"/>
      <c r="BU114" s="708"/>
      <c r="BV114" s="708">
        <v>944</v>
      </c>
      <c r="BW114" s="708"/>
      <c r="BX114" s="708"/>
      <c r="BY114" s="708"/>
      <c r="BZ114" s="708"/>
      <c r="CA114" s="708" t="s">
        <v>65</v>
      </c>
      <c r="CB114" s="708"/>
      <c r="CC114" s="708"/>
      <c r="CD114" s="708"/>
      <c r="CE114" s="708"/>
      <c r="CF114" s="709" t="s">
        <v>65</v>
      </c>
      <c r="CG114" s="710"/>
      <c r="CH114" s="710"/>
      <c r="CI114" s="710"/>
      <c r="CJ114" s="710"/>
      <c r="CK114" s="711"/>
      <c r="CL114" s="712"/>
      <c r="CM114" s="704" t="s">
        <v>399</v>
      </c>
      <c r="CN114" s="705"/>
      <c r="CO114" s="705"/>
      <c r="CP114" s="705"/>
      <c r="CQ114" s="705"/>
      <c r="CR114" s="705"/>
      <c r="CS114" s="705"/>
      <c r="CT114" s="705"/>
      <c r="CU114" s="705"/>
      <c r="CV114" s="705"/>
      <c r="CW114" s="705"/>
      <c r="CX114" s="705"/>
      <c r="CY114" s="705"/>
      <c r="CZ114" s="705"/>
      <c r="DA114" s="705"/>
      <c r="DB114" s="705"/>
      <c r="DC114" s="705"/>
      <c r="DD114" s="705"/>
      <c r="DE114" s="705"/>
      <c r="DF114" s="706"/>
      <c r="DG114" s="717" t="s">
        <v>65</v>
      </c>
      <c r="DH114" s="718"/>
      <c r="DI114" s="718"/>
      <c r="DJ114" s="718"/>
      <c r="DK114" s="719"/>
      <c r="DL114" s="720" t="s">
        <v>65</v>
      </c>
      <c r="DM114" s="718"/>
      <c r="DN114" s="718"/>
      <c r="DO114" s="718"/>
      <c r="DP114" s="719"/>
      <c r="DQ114" s="720" t="s">
        <v>65</v>
      </c>
      <c r="DR114" s="718"/>
      <c r="DS114" s="718"/>
      <c r="DT114" s="718"/>
      <c r="DU114" s="719"/>
      <c r="DV114" s="721" t="s">
        <v>65</v>
      </c>
      <c r="DW114" s="722"/>
      <c r="DX114" s="722"/>
      <c r="DY114" s="722"/>
      <c r="DZ114" s="723"/>
    </row>
    <row r="115" spans="1:130" s="467" customFormat="1" ht="26.25" customHeight="1" x14ac:dyDescent="0.15">
      <c r="A115" s="724"/>
      <c r="B115" s="725"/>
      <c r="C115" s="705" t="s">
        <v>400</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695">
        <v>19746</v>
      </c>
      <c r="AB115" s="696"/>
      <c r="AC115" s="696"/>
      <c r="AD115" s="696"/>
      <c r="AE115" s="697"/>
      <c r="AF115" s="698">
        <v>19746</v>
      </c>
      <c r="AG115" s="696"/>
      <c r="AH115" s="696"/>
      <c r="AI115" s="696"/>
      <c r="AJ115" s="697"/>
      <c r="AK115" s="698">
        <v>19746</v>
      </c>
      <c r="AL115" s="696"/>
      <c r="AM115" s="696"/>
      <c r="AN115" s="696"/>
      <c r="AO115" s="697"/>
      <c r="AP115" s="699">
        <v>0.6</v>
      </c>
      <c r="AQ115" s="700"/>
      <c r="AR115" s="700"/>
      <c r="AS115" s="700"/>
      <c r="AT115" s="701"/>
      <c r="AU115" s="702"/>
      <c r="AV115" s="703"/>
      <c r="AW115" s="703"/>
      <c r="AX115" s="703"/>
      <c r="AY115" s="703"/>
      <c r="AZ115" s="704" t="s">
        <v>401</v>
      </c>
      <c r="BA115" s="705"/>
      <c r="BB115" s="705"/>
      <c r="BC115" s="705"/>
      <c r="BD115" s="705"/>
      <c r="BE115" s="705"/>
      <c r="BF115" s="705"/>
      <c r="BG115" s="705"/>
      <c r="BH115" s="705"/>
      <c r="BI115" s="705"/>
      <c r="BJ115" s="705"/>
      <c r="BK115" s="705"/>
      <c r="BL115" s="705"/>
      <c r="BM115" s="705"/>
      <c r="BN115" s="705"/>
      <c r="BO115" s="705"/>
      <c r="BP115" s="706"/>
      <c r="BQ115" s="707" t="s">
        <v>65</v>
      </c>
      <c r="BR115" s="708"/>
      <c r="BS115" s="708"/>
      <c r="BT115" s="708"/>
      <c r="BU115" s="708"/>
      <c r="BV115" s="708" t="s">
        <v>65</v>
      </c>
      <c r="BW115" s="708"/>
      <c r="BX115" s="708"/>
      <c r="BY115" s="708"/>
      <c r="BZ115" s="708"/>
      <c r="CA115" s="708" t="s">
        <v>65</v>
      </c>
      <c r="CB115" s="708"/>
      <c r="CC115" s="708"/>
      <c r="CD115" s="708"/>
      <c r="CE115" s="708"/>
      <c r="CF115" s="709" t="s">
        <v>65</v>
      </c>
      <c r="CG115" s="710"/>
      <c r="CH115" s="710"/>
      <c r="CI115" s="710"/>
      <c r="CJ115" s="710"/>
      <c r="CK115" s="711"/>
      <c r="CL115" s="712"/>
      <c r="CM115" s="704" t="s">
        <v>402</v>
      </c>
      <c r="CN115" s="705"/>
      <c r="CO115" s="705"/>
      <c r="CP115" s="705"/>
      <c r="CQ115" s="705"/>
      <c r="CR115" s="705"/>
      <c r="CS115" s="705"/>
      <c r="CT115" s="705"/>
      <c r="CU115" s="705"/>
      <c r="CV115" s="705"/>
      <c r="CW115" s="705"/>
      <c r="CX115" s="705"/>
      <c r="CY115" s="705"/>
      <c r="CZ115" s="705"/>
      <c r="DA115" s="705"/>
      <c r="DB115" s="705"/>
      <c r="DC115" s="705"/>
      <c r="DD115" s="705"/>
      <c r="DE115" s="705"/>
      <c r="DF115" s="706"/>
      <c r="DG115" s="717" t="s">
        <v>65</v>
      </c>
      <c r="DH115" s="718"/>
      <c r="DI115" s="718"/>
      <c r="DJ115" s="718"/>
      <c r="DK115" s="719"/>
      <c r="DL115" s="720" t="s">
        <v>65</v>
      </c>
      <c r="DM115" s="718"/>
      <c r="DN115" s="718"/>
      <c r="DO115" s="718"/>
      <c r="DP115" s="719"/>
      <c r="DQ115" s="720" t="s">
        <v>65</v>
      </c>
      <c r="DR115" s="718"/>
      <c r="DS115" s="718"/>
      <c r="DT115" s="718"/>
      <c r="DU115" s="719"/>
      <c r="DV115" s="721" t="s">
        <v>65</v>
      </c>
      <c r="DW115" s="722"/>
      <c r="DX115" s="722"/>
      <c r="DY115" s="722"/>
      <c r="DZ115" s="723"/>
    </row>
    <row r="116" spans="1:130" s="467" customFormat="1" ht="26.25" customHeight="1" x14ac:dyDescent="0.15">
      <c r="A116" s="726"/>
      <c r="B116" s="727"/>
      <c r="C116" s="728" t="s">
        <v>403</v>
      </c>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9"/>
      <c r="AA116" s="717">
        <v>92</v>
      </c>
      <c r="AB116" s="718"/>
      <c r="AC116" s="718"/>
      <c r="AD116" s="718"/>
      <c r="AE116" s="719"/>
      <c r="AF116" s="720">
        <v>207</v>
      </c>
      <c r="AG116" s="718"/>
      <c r="AH116" s="718"/>
      <c r="AI116" s="718"/>
      <c r="AJ116" s="719"/>
      <c r="AK116" s="720">
        <v>261</v>
      </c>
      <c r="AL116" s="718"/>
      <c r="AM116" s="718"/>
      <c r="AN116" s="718"/>
      <c r="AO116" s="719"/>
      <c r="AP116" s="721">
        <v>0</v>
      </c>
      <c r="AQ116" s="722"/>
      <c r="AR116" s="722"/>
      <c r="AS116" s="722"/>
      <c r="AT116" s="723"/>
      <c r="AU116" s="702"/>
      <c r="AV116" s="703"/>
      <c r="AW116" s="703"/>
      <c r="AX116" s="703"/>
      <c r="AY116" s="703"/>
      <c r="AZ116" s="730" t="s">
        <v>404</v>
      </c>
      <c r="BA116" s="731"/>
      <c r="BB116" s="731"/>
      <c r="BC116" s="731"/>
      <c r="BD116" s="731"/>
      <c r="BE116" s="731"/>
      <c r="BF116" s="731"/>
      <c r="BG116" s="731"/>
      <c r="BH116" s="731"/>
      <c r="BI116" s="731"/>
      <c r="BJ116" s="731"/>
      <c r="BK116" s="731"/>
      <c r="BL116" s="731"/>
      <c r="BM116" s="731"/>
      <c r="BN116" s="731"/>
      <c r="BO116" s="731"/>
      <c r="BP116" s="732"/>
      <c r="BQ116" s="707" t="s">
        <v>65</v>
      </c>
      <c r="BR116" s="708"/>
      <c r="BS116" s="708"/>
      <c r="BT116" s="708"/>
      <c r="BU116" s="708"/>
      <c r="BV116" s="708" t="s">
        <v>65</v>
      </c>
      <c r="BW116" s="708"/>
      <c r="BX116" s="708"/>
      <c r="BY116" s="708"/>
      <c r="BZ116" s="708"/>
      <c r="CA116" s="708" t="s">
        <v>65</v>
      </c>
      <c r="CB116" s="708"/>
      <c r="CC116" s="708"/>
      <c r="CD116" s="708"/>
      <c r="CE116" s="708"/>
      <c r="CF116" s="709" t="s">
        <v>65</v>
      </c>
      <c r="CG116" s="710"/>
      <c r="CH116" s="710"/>
      <c r="CI116" s="710"/>
      <c r="CJ116" s="710"/>
      <c r="CK116" s="711"/>
      <c r="CL116" s="712"/>
      <c r="CM116" s="704" t="s">
        <v>405</v>
      </c>
      <c r="CN116" s="705"/>
      <c r="CO116" s="705"/>
      <c r="CP116" s="705"/>
      <c r="CQ116" s="705"/>
      <c r="CR116" s="705"/>
      <c r="CS116" s="705"/>
      <c r="CT116" s="705"/>
      <c r="CU116" s="705"/>
      <c r="CV116" s="705"/>
      <c r="CW116" s="705"/>
      <c r="CX116" s="705"/>
      <c r="CY116" s="705"/>
      <c r="CZ116" s="705"/>
      <c r="DA116" s="705"/>
      <c r="DB116" s="705"/>
      <c r="DC116" s="705"/>
      <c r="DD116" s="705"/>
      <c r="DE116" s="705"/>
      <c r="DF116" s="706"/>
      <c r="DG116" s="717" t="s">
        <v>65</v>
      </c>
      <c r="DH116" s="718"/>
      <c r="DI116" s="718"/>
      <c r="DJ116" s="718"/>
      <c r="DK116" s="719"/>
      <c r="DL116" s="720" t="s">
        <v>65</v>
      </c>
      <c r="DM116" s="718"/>
      <c r="DN116" s="718"/>
      <c r="DO116" s="718"/>
      <c r="DP116" s="719"/>
      <c r="DQ116" s="720" t="s">
        <v>65</v>
      </c>
      <c r="DR116" s="718"/>
      <c r="DS116" s="718"/>
      <c r="DT116" s="718"/>
      <c r="DU116" s="719"/>
      <c r="DV116" s="721" t="s">
        <v>65</v>
      </c>
      <c r="DW116" s="722"/>
      <c r="DX116" s="722"/>
      <c r="DY116" s="722"/>
      <c r="DZ116" s="723"/>
    </row>
    <row r="117" spans="1:130" s="467" customFormat="1" ht="26.25" customHeight="1" x14ac:dyDescent="0.15">
      <c r="A117" s="665" t="s">
        <v>122</v>
      </c>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733" t="s">
        <v>406</v>
      </c>
      <c r="Z117" s="667"/>
      <c r="AA117" s="734">
        <v>682346</v>
      </c>
      <c r="AB117" s="735"/>
      <c r="AC117" s="735"/>
      <c r="AD117" s="735"/>
      <c r="AE117" s="736"/>
      <c r="AF117" s="737">
        <v>676909</v>
      </c>
      <c r="AG117" s="735"/>
      <c r="AH117" s="735"/>
      <c r="AI117" s="735"/>
      <c r="AJ117" s="736"/>
      <c r="AK117" s="737">
        <v>699935</v>
      </c>
      <c r="AL117" s="735"/>
      <c r="AM117" s="735"/>
      <c r="AN117" s="735"/>
      <c r="AO117" s="736"/>
      <c r="AP117" s="738"/>
      <c r="AQ117" s="739"/>
      <c r="AR117" s="739"/>
      <c r="AS117" s="739"/>
      <c r="AT117" s="740"/>
      <c r="AU117" s="702"/>
      <c r="AV117" s="703"/>
      <c r="AW117" s="703"/>
      <c r="AX117" s="703"/>
      <c r="AY117" s="703"/>
      <c r="AZ117" s="741" t="s">
        <v>407</v>
      </c>
      <c r="BA117" s="742"/>
      <c r="BB117" s="742"/>
      <c r="BC117" s="742"/>
      <c r="BD117" s="742"/>
      <c r="BE117" s="742"/>
      <c r="BF117" s="742"/>
      <c r="BG117" s="742"/>
      <c r="BH117" s="742"/>
      <c r="BI117" s="742"/>
      <c r="BJ117" s="742"/>
      <c r="BK117" s="742"/>
      <c r="BL117" s="742"/>
      <c r="BM117" s="742"/>
      <c r="BN117" s="742"/>
      <c r="BO117" s="742"/>
      <c r="BP117" s="743"/>
      <c r="BQ117" s="707" t="s">
        <v>65</v>
      </c>
      <c r="BR117" s="708"/>
      <c r="BS117" s="708"/>
      <c r="BT117" s="708"/>
      <c r="BU117" s="708"/>
      <c r="BV117" s="708" t="s">
        <v>65</v>
      </c>
      <c r="BW117" s="708"/>
      <c r="BX117" s="708"/>
      <c r="BY117" s="708"/>
      <c r="BZ117" s="708"/>
      <c r="CA117" s="708" t="s">
        <v>65</v>
      </c>
      <c r="CB117" s="708"/>
      <c r="CC117" s="708"/>
      <c r="CD117" s="708"/>
      <c r="CE117" s="708"/>
      <c r="CF117" s="709" t="s">
        <v>65</v>
      </c>
      <c r="CG117" s="710"/>
      <c r="CH117" s="710"/>
      <c r="CI117" s="710"/>
      <c r="CJ117" s="710"/>
      <c r="CK117" s="711"/>
      <c r="CL117" s="712"/>
      <c r="CM117" s="704" t="s">
        <v>408</v>
      </c>
      <c r="CN117" s="705"/>
      <c r="CO117" s="705"/>
      <c r="CP117" s="705"/>
      <c r="CQ117" s="705"/>
      <c r="CR117" s="705"/>
      <c r="CS117" s="705"/>
      <c r="CT117" s="705"/>
      <c r="CU117" s="705"/>
      <c r="CV117" s="705"/>
      <c r="CW117" s="705"/>
      <c r="CX117" s="705"/>
      <c r="CY117" s="705"/>
      <c r="CZ117" s="705"/>
      <c r="DA117" s="705"/>
      <c r="DB117" s="705"/>
      <c r="DC117" s="705"/>
      <c r="DD117" s="705"/>
      <c r="DE117" s="705"/>
      <c r="DF117" s="706"/>
      <c r="DG117" s="717" t="s">
        <v>65</v>
      </c>
      <c r="DH117" s="718"/>
      <c r="DI117" s="718"/>
      <c r="DJ117" s="718"/>
      <c r="DK117" s="719"/>
      <c r="DL117" s="720" t="s">
        <v>65</v>
      </c>
      <c r="DM117" s="718"/>
      <c r="DN117" s="718"/>
      <c r="DO117" s="718"/>
      <c r="DP117" s="719"/>
      <c r="DQ117" s="720" t="s">
        <v>65</v>
      </c>
      <c r="DR117" s="718"/>
      <c r="DS117" s="718"/>
      <c r="DT117" s="718"/>
      <c r="DU117" s="719"/>
      <c r="DV117" s="721" t="s">
        <v>65</v>
      </c>
      <c r="DW117" s="722"/>
      <c r="DX117" s="722"/>
      <c r="DY117" s="722"/>
      <c r="DZ117" s="723"/>
    </row>
    <row r="118" spans="1:130" s="467" customFormat="1" ht="26.25" customHeight="1" x14ac:dyDescent="0.15">
      <c r="A118" s="665" t="s">
        <v>381</v>
      </c>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7"/>
      <c r="AA118" s="668" t="s">
        <v>378</v>
      </c>
      <c r="AB118" s="666"/>
      <c r="AC118" s="666"/>
      <c r="AD118" s="666"/>
      <c r="AE118" s="667"/>
      <c r="AF118" s="668" t="s">
        <v>379</v>
      </c>
      <c r="AG118" s="666"/>
      <c r="AH118" s="666"/>
      <c r="AI118" s="666"/>
      <c r="AJ118" s="667"/>
      <c r="AK118" s="668" t="s">
        <v>241</v>
      </c>
      <c r="AL118" s="666"/>
      <c r="AM118" s="666"/>
      <c r="AN118" s="666"/>
      <c r="AO118" s="667"/>
      <c r="AP118" s="744" t="s">
        <v>380</v>
      </c>
      <c r="AQ118" s="745"/>
      <c r="AR118" s="745"/>
      <c r="AS118" s="745"/>
      <c r="AT118" s="746"/>
      <c r="AU118" s="702"/>
      <c r="AV118" s="703"/>
      <c r="AW118" s="703"/>
      <c r="AX118" s="703"/>
      <c r="AY118" s="703"/>
      <c r="AZ118" s="747" t="s">
        <v>409</v>
      </c>
      <c r="BA118" s="728"/>
      <c r="BB118" s="728"/>
      <c r="BC118" s="728"/>
      <c r="BD118" s="728"/>
      <c r="BE118" s="728"/>
      <c r="BF118" s="728"/>
      <c r="BG118" s="728"/>
      <c r="BH118" s="728"/>
      <c r="BI118" s="728"/>
      <c r="BJ118" s="728"/>
      <c r="BK118" s="728"/>
      <c r="BL118" s="728"/>
      <c r="BM118" s="728"/>
      <c r="BN118" s="728"/>
      <c r="BO118" s="728"/>
      <c r="BP118" s="729"/>
      <c r="BQ118" s="748" t="s">
        <v>65</v>
      </c>
      <c r="BR118" s="749"/>
      <c r="BS118" s="749"/>
      <c r="BT118" s="749"/>
      <c r="BU118" s="749"/>
      <c r="BV118" s="749" t="s">
        <v>65</v>
      </c>
      <c r="BW118" s="749"/>
      <c r="BX118" s="749"/>
      <c r="BY118" s="749"/>
      <c r="BZ118" s="749"/>
      <c r="CA118" s="749" t="s">
        <v>65</v>
      </c>
      <c r="CB118" s="749"/>
      <c r="CC118" s="749"/>
      <c r="CD118" s="749"/>
      <c r="CE118" s="749"/>
      <c r="CF118" s="709" t="s">
        <v>65</v>
      </c>
      <c r="CG118" s="710"/>
      <c r="CH118" s="710"/>
      <c r="CI118" s="710"/>
      <c r="CJ118" s="710"/>
      <c r="CK118" s="711"/>
      <c r="CL118" s="712"/>
      <c r="CM118" s="704" t="s">
        <v>410</v>
      </c>
      <c r="CN118" s="705"/>
      <c r="CO118" s="705"/>
      <c r="CP118" s="705"/>
      <c r="CQ118" s="705"/>
      <c r="CR118" s="705"/>
      <c r="CS118" s="705"/>
      <c r="CT118" s="705"/>
      <c r="CU118" s="705"/>
      <c r="CV118" s="705"/>
      <c r="CW118" s="705"/>
      <c r="CX118" s="705"/>
      <c r="CY118" s="705"/>
      <c r="CZ118" s="705"/>
      <c r="DA118" s="705"/>
      <c r="DB118" s="705"/>
      <c r="DC118" s="705"/>
      <c r="DD118" s="705"/>
      <c r="DE118" s="705"/>
      <c r="DF118" s="706"/>
      <c r="DG118" s="717" t="s">
        <v>65</v>
      </c>
      <c r="DH118" s="718"/>
      <c r="DI118" s="718"/>
      <c r="DJ118" s="718"/>
      <c r="DK118" s="719"/>
      <c r="DL118" s="720" t="s">
        <v>65</v>
      </c>
      <c r="DM118" s="718"/>
      <c r="DN118" s="718"/>
      <c r="DO118" s="718"/>
      <c r="DP118" s="719"/>
      <c r="DQ118" s="720" t="s">
        <v>65</v>
      </c>
      <c r="DR118" s="718"/>
      <c r="DS118" s="718"/>
      <c r="DT118" s="718"/>
      <c r="DU118" s="719"/>
      <c r="DV118" s="721" t="s">
        <v>65</v>
      </c>
      <c r="DW118" s="722"/>
      <c r="DX118" s="722"/>
      <c r="DY118" s="722"/>
      <c r="DZ118" s="723"/>
    </row>
    <row r="119" spans="1:130" s="467" customFormat="1" ht="26.25" customHeight="1" x14ac:dyDescent="0.15">
      <c r="A119" s="750" t="s">
        <v>385</v>
      </c>
      <c r="B119" s="689"/>
      <c r="C119" s="683" t="s">
        <v>386</v>
      </c>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3"/>
      <c r="AA119" s="674" t="s">
        <v>65</v>
      </c>
      <c r="AB119" s="675"/>
      <c r="AC119" s="675"/>
      <c r="AD119" s="675"/>
      <c r="AE119" s="676"/>
      <c r="AF119" s="677" t="s">
        <v>65</v>
      </c>
      <c r="AG119" s="675"/>
      <c r="AH119" s="675"/>
      <c r="AI119" s="675"/>
      <c r="AJ119" s="676"/>
      <c r="AK119" s="677" t="s">
        <v>65</v>
      </c>
      <c r="AL119" s="675"/>
      <c r="AM119" s="675"/>
      <c r="AN119" s="675"/>
      <c r="AO119" s="676"/>
      <c r="AP119" s="678" t="s">
        <v>65</v>
      </c>
      <c r="AQ119" s="679"/>
      <c r="AR119" s="679"/>
      <c r="AS119" s="679"/>
      <c r="AT119" s="680"/>
      <c r="AU119" s="751"/>
      <c r="AV119" s="752"/>
      <c r="AW119" s="752"/>
      <c r="AX119" s="752"/>
      <c r="AY119" s="752"/>
      <c r="AZ119" s="753" t="s">
        <v>122</v>
      </c>
      <c r="BA119" s="753"/>
      <c r="BB119" s="753"/>
      <c r="BC119" s="753"/>
      <c r="BD119" s="753"/>
      <c r="BE119" s="753"/>
      <c r="BF119" s="753"/>
      <c r="BG119" s="753"/>
      <c r="BH119" s="753"/>
      <c r="BI119" s="753"/>
      <c r="BJ119" s="753"/>
      <c r="BK119" s="753"/>
      <c r="BL119" s="753"/>
      <c r="BM119" s="753"/>
      <c r="BN119" s="753"/>
      <c r="BO119" s="733" t="s">
        <v>411</v>
      </c>
      <c r="BP119" s="754"/>
      <c r="BQ119" s="748">
        <v>7476776</v>
      </c>
      <c r="BR119" s="749"/>
      <c r="BS119" s="749"/>
      <c r="BT119" s="749"/>
      <c r="BU119" s="749"/>
      <c r="BV119" s="749">
        <v>7397574</v>
      </c>
      <c r="BW119" s="749"/>
      <c r="BX119" s="749"/>
      <c r="BY119" s="749"/>
      <c r="BZ119" s="749"/>
      <c r="CA119" s="749">
        <v>7363996</v>
      </c>
      <c r="CB119" s="749"/>
      <c r="CC119" s="749"/>
      <c r="CD119" s="749"/>
      <c r="CE119" s="749"/>
      <c r="CF119" s="755"/>
      <c r="CG119" s="756"/>
      <c r="CH119" s="756"/>
      <c r="CI119" s="756"/>
      <c r="CJ119" s="757"/>
      <c r="CK119" s="758"/>
      <c r="CL119" s="759"/>
      <c r="CM119" s="747" t="s">
        <v>412</v>
      </c>
      <c r="CN119" s="728"/>
      <c r="CO119" s="728"/>
      <c r="CP119" s="728"/>
      <c r="CQ119" s="728"/>
      <c r="CR119" s="728"/>
      <c r="CS119" s="728"/>
      <c r="CT119" s="728"/>
      <c r="CU119" s="728"/>
      <c r="CV119" s="728"/>
      <c r="CW119" s="728"/>
      <c r="CX119" s="728"/>
      <c r="CY119" s="728"/>
      <c r="CZ119" s="728"/>
      <c r="DA119" s="728"/>
      <c r="DB119" s="728"/>
      <c r="DC119" s="728"/>
      <c r="DD119" s="728"/>
      <c r="DE119" s="728"/>
      <c r="DF119" s="729"/>
      <c r="DG119" s="760" t="s">
        <v>65</v>
      </c>
      <c r="DH119" s="761"/>
      <c r="DI119" s="761"/>
      <c r="DJ119" s="761"/>
      <c r="DK119" s="762"/>
      <c r="DL119" s="763" t="s">
        <v>65</v>
      </c>
      <c r="DM119" s="761"/>
      <c r="DN119" s="761"/>
      <c r="DO119" s="761"/>
      <c r="DP119" s="762"/>
      <c r="DQ119" s="763" t="s">
        <v>65</v>
      </c>
      <c r="DR119" s="761"/>
      <c r="DS119" s="761"/>
      <c r="DT119" s="761"/>
      <c r="DU119" s="762"/>
      <c r="DV119" s="764" t="s">
        <v>65</v>
      </c>
      <c r="DW119" s="765"/>
      <c r="DX119" s="765"/>
      <c r="DY119" s="765"/>
      <c r="DZ119" s="766"/>
    </row>
    <row r="120" spans="1:130" s="467" customFormat="1" ht="26.25" customHeight="1" x14ac:dyDescent="0.15">
      <c r="A120" s="767"/>
      <c r="B120" s="712"/>
      <c r="C120" s="704" t="s">
        <v>389</v>
      </c>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6"/>
      <c r="AA120" s="717" t="s">
        <v>65</v>
      </c>
      <c r="AB120" s="718"/>
      <c r="AC120" s="718"/>
      <c r="AD120" s="718"/>
      <c r="AE120" s="719"/>
      <c r="AF120" s="720" t="s">
        <v>65</v>
      </c>
      <c r="AG120" s="718"/>
      <c r="AH120" s="718"/>
      <c r="AI120" s="718"/>
      <c r="AJ120" s="719"/>
      <c r="AK120" s="720" t="s">
        <v>65</v>
      </c>
      <c r="AL120" s="718"/>
      <c r="AM120" s="718"/>
      <c r="AN120" s="718"/>
      <c r="AO120" s="719"/>
      <c r="AP120" s="721" t="s">
        <v>65</v>
      </c>
      <c r="AQ120" s="722"/>
      <c r="AR120" s="722"/>
      <c r="AS120" s="722"/>
      <c r="AT120" s="723"/>
      <c r="AU120" s="768" t="s">
        <v>413</v>
      </c>
      <c r="AV120" s="769"/>
      <c r="AW120" s="769"/>
      <c r="AX120" s="769"/>
      <c r="AY120" s="770"/>
      <c r="AZ120" s="683" t="s">
        <v>414</v>
      </c>
      <c r="BA120" s="672"/>
      <c r="BB120" s="672"/>
      <c r="BC120" s="672"/>
      <c r="BD120" s="672"/>
      <c r="BE120" s="672"/>
      <c r="BF120" s="672"/>
      <c r="BG120" s="672"/>
      <c r="BH120" s="672"/>
      <c r="BI120" s="672"/>
      <c r="BJ120" s="672"/>
      <c r="BK120" s="672"/>
      <c r="BL120" s="672"/>
      <c r="BM120" s="672"/>
      <c r="BN120" s="672"/>
      <c r="BO120" s="672"/>
      <c r="BP120" s="673"/>
      <c r="BQ120" s="684">
        <v>1027548</v>
      </c>
      <c r="BR120" s="685"/>
      <c r="BS120" s="685"/>
      <c r="BT120" s="685"/>
      <c r="BU120" s="685"/>
      <c r="BV120" s="685">
        <v>1209231</v>
      </c>
      <c r="BW120" s="685"/>
      <c r="BX120" s="685"/>
      <c r="BY120" s="685"/>
      <c r="BZ120" s="685"/>
      <c r="CA120" s="685">
        <v>1500117</v>
      </c>
      <c r="CB120" s="685"/>
      <c r="CC120" s="685"/>
      <c r="CD120" s="685"/>
      <c r="CE120" s="685"/>
      <c r="CF120" s="686">
        <v>46.8</v>
      </c>
      <c r="CG120" s="687"/>
      <c r="CH120" s="687"/>
      <c r="CI120" s="687"/>
      <c r="CJ120" s="687"/>
      <c r="CK120" s="771" t="s">
        <v>415</v>
      </c>
      <c r="CL120" s="772"/>
      <c r="CM120" s="772"/>
      <c r="CN120" s="772"/>
      <c r="CO120" s="773"/>
      <c r="CP120" s="774" t="s">
        <v>350</v>
      </c>
      <c r="CQ120" s="775"/>
      <c r="CR120" s="775"/>
      <c r="CS120" s="775"/>
      <c r="CT120" s="775"/>
      <c r="CU120" s="775"/>
      <c r="CV120" s="775"/>
      <c r="CW120" s="775"/>
      <c r="CX120" s="775"/>
      <c r="CY120" s="775"/>
      <c r="CZ120" s="775"/>
      <c r="DA120" s="775"/>
      <c r="DB120" s="775"/>
      <c r="DC120" s="775"/>
      <c r="DD120" s="775"/>
      <c r="DE120" s="775"/>
      <c r="DF120" s="776"/>
      <c r="DG120" s="684">
        <v>755208</v>
      </c>
      <c r="DH120" s="685"/>
      <c r="DI120" s="685"/>
      <c r="DJ120" s="685"/>
      <c r="DK120" s="685"/>
      <c r="DL120" s="685">
        <v>725722</v>
      </c>
      <c r="DM120" s="685"/>
      <c r="DN120" s="685"/>
      <c r="DO120" s="685"/>
      <c r="DP120" s="685"/>
      <c r="DQ120" s="685">
        <v>679252</v>
      </c>
      <c r="DR120" s="685"/>
      <c r="DS120" s="685"/>
      <c r="DT120" s="685"/>
      <c r="DU120" s="685"/>
      <c r="DV120" s="690">
        <v>21.2</v>
      </c>
      <c r="DW120" s="690"/>
      <c r="DX120" s="690"/>
      <c r="DY120" s="690"/>
      <c r="DZ120" s="691"/>
    </row>
    <row r="121" spans="1:130" s="467" customFormat="1" ht="26.25" customHeight="1" x14ac:dyDescent="0.15">
      <c r="A121" s="767"/>
      <c r="B121" s="712"/>
      <c r="C121" s="741" t="s">
        <v>416</v>
      </c>
      <c r="D121" s="742"/>
      <c r="E121" s="742"/>
      <c r="F121" s="742"/>
      <c r="G121" s="742"/>
      <c r="H121" s="742"/>
      <c r="I121" s="742"/>
      <c r="J121" s="742"/>
      <c r="K121" s="742"/>
      <c r="L121" s="742"/>
      <c r="M121" s="742"/>
      <c r="N121" s="742"/>
      <c r="O121" s="742"/>
      <c r="P121" s="742"/>
      <c r="Q121" s="742"/>
      <c r="R121" s="742"/>
      <c r="S121" s="742"/>
      <c r="T121" s="742"/>
      <c r="U121" s="742"/>
      <c r="V121" s="742"/>
      <c r="W121" s="742"/>
      <c r="X121" s="742"/>
      <c r="Y121" s="742"/>
      <c r="Z121" s="743"/>
      <c r="AA121" s="717">
        <v>19746</v>
      </c>
      <c r="AB121" s="718"/>
      <c r="AC121" s="718"/>
      <c r="AD121" s="718"/>
      <c r="AE121" s="719"/>
      <c r="AF121" s="720">
        <v>19746</v>
      </c>
      <c r="AG121" s="718"/>
      <c r="AH121" s="718"/>
      <c r="AI121" s="718"/>
      <c r="AJ121" s="719"/>
      <c r="AK121" s="720">
        <v>19746</v>
      </c>
      <c r="AL121" s="718"/>
      <c r="AM121" s="718"/>
      <c r="AN121" s="718"/>
      <c r="AO121" s="719"/>
      <c r="AP121" s="721">
        <v>0.6</v>
      </c>
      <c r="AQ121" s="722"/>
      <c r="AR121" s="722"/>
      <c r="AS121" s="722"/>
      <c r="AT121" s="723"/>
      <c r="AU121" s="777"/>
      <c r="AV121" s="778"/>
      <c r="AW121" s="778"/>
      <c r="AX121" s="778"/>
      <c r="AY121" s="779"/>
      <c r="AZ121" s="704" t="s">
        <v>417</v>
      </c>
      <c r="BA121" s="705"/>
      <c r="BB121" s="705"/>
      <c r="BC121" s="705"/>
      <c r="BD121" s="705"/>
      <c r="BE121" s="705"/>
      <c r="BF121" s="705"/>
      <c r="BG121" s="705"/>
      <c r="BH121" s="705"/>
      <c r="BI121" s="705"/>
      <c r="BJ121" s="705"/>
      <c r="BK121" s="705"/>
      <c r="BL121" s="705"/>
      <c r="BM121" s="705"/>
      <c r="BN121" s="705"/>
      <c r="BO121" s="705"/>
      <c r="BP121" s="706"/>
      <c r="BQ121" s="707">
        <v>353912</v>
      </c>
      <c r="BR121" s="708"/>
      <c r="BS121" s="708"/>
      <c r="BT121" s="708"/>
      <c r="BU121" s="708"/>
      <c r="BV121" s="708">
        <v>337273</v>
      </c>
      <c r="BW121" s="708"/>
      <c r="BX121" s="708"/>
      <c r="BY121" s="708"/>
      <c r="BZ121" s="708"/>
      <c r="CA121" s="708">
        <v>392187</v>
      </c>
      <c r="CB121" s="708"/>
      <c r="CC121" s="708"/>
      <c r="CD121" s="708"/>
      <c r="CE121" s="708"/>
      <c r="CF121" s="709">
        <v>12.2</v>
      </c>
      <c r="CG121" s="710"/>
      <c r="CH121" s="710"/>
      <c r="CI121" s="710"/>
      <c r="CJ121" s="710"/>
      <c r="CK121" s="780"/>
      <c r="CL121" s="781"/>
      <c r="CM121" s="781"/>
      <c r="CN121" s="781"/>
      <c r="CO121" s="782"/>
      <c r="CP121" s="783" t="s">
        <v>348</v>
      </c>
      <c r="CQ121" s="784"/>
      <c r="CR121" s="784"/>
      <c r="CS121" s="784"/>
      <c r="CT121" s="784"/>
      <c r="CU121" s="784"/>
      <c r="CV121" s="784"/>
      <c r="CW121" s="784"/>
      <c r="CX121" s="784"/>
      <c r="CY121" s="784"/>
      <c r="CZ121" s="784"/>
      <c r="DA121" s="784"/>
      <c r="DB121" s="784"/>
      <c r="DC121" s="784"/>
      <c r="DD121" s="784"/>
      <c r="DE121" s="784"/>
      <c r="DF121" s="785"/>
      <c r="DG121" s="707">
        <v>148087</v>
      </c>
      <c r="DH121" s="708"/>
      <c r="DI121" s="708"/>
      <c r="DJ121" s="708"/>
      <c r="DK121" s="708"/>
      <c r="DL121" s="708">
        <v>166622</v>
      </c>
      <c r="DM121" s="708"/>
      <c r="DN121" s="708"/>
      <c r="DO121" s="708"/>
      <c r="DP121" s="708"/>
      <c r="DQ121" s="708">
        <v>179698</v>
      </c>
      <c r="DR121" s="708"/>
      <c r="DS121" s="708"/>
      <c r="DT121" s="708"/>
      <c r="DU121" s="708"/>
      <c r="DV121" s="713">
        <v>5.6</v>
      </c>
      <c r="DW121" s="713"/>
      <c r="DX121" s="713"/>
      <c r="DY121" s="713"/>
      <c r="DZ121" s="714"/>
    </row>
    <row r="122" spans="1:130" s="467" customFormat="1" ht="26.25" customHeight="1" x14ac:dyDescent="0.15">
      <c r="A122" s="767"/>
      <c r="B122" s="712"/>
      <c r="C122" s="704" t="s">
        <v>399</v>
      </c>
      <c r="D122" s="705"/>
      <c r="E122" s="705"/>
      <c r="F122" s="705"/>
      <c r="G122" s="705"/>
      <c r="H122" s="705"/>
      <c r="I122" s="705"/>
      <c r="J122" s="705"/>
      <c r="K122" s="705"/>
      <c r="L122" s="705"/>
      <c r="M122" s="705"/>
      <c r="N122" s="705"/>
      <c r="O122" s="705"/>
      <c r="P122" s="705"/>
      <c r="Q122" s="705"/>
      <c r="R122" s="705"/>
      <c r="S122" s="705"/>
      <c r="T122" s="705"/>
      <c r="U122" s="705"/>
      <c r="V122" s="705"/>
      <c r="W122" s="705"/>
      <c r="X122" s="705"/>
      <c r="Y122" s="705"/>
      <c r="Z122" s="706"/>
      <c r="AA122" s="717" t="s">
        <v>65</v>
      </c>
      <c r="AB122" s="718"/>
      <c r="AC122" s="718"/>
      <c r="AD122" s="718"/>
      <c r="AE122" s="719"/>
      <c r="AF122" s="720" t="s">
        <v>65</v>
      </c>
      <c r="AG122" s="718"/>
      <c r="AH122" s="718"/>
      <c r="AI122" s="718"/>
      <c r="AJ122" s="719"/>
      <c r="AK122" s="720" t="s">
        <v>65</v>
      </c>
      <c r="AL122" s="718"/>
      <c r="AM122" s="718"/>
      <c r="AN122" s="718"/>
      <c r="AO122" s="719"/>
      <c r="AP122" s="721" t="s">
        <v>65</v>
      </c>
      <c r="AQ122" s="722"/>
      <c r="AR122" s="722"/>
      <c r="AS122" s="722"/>
      <c r="AT122" s="723"/>
      <c r="AU122" s="777"/>
      <c r="AV122" s="778"/>
      <c r="AW122" s="778"/>
      <c r="AX122" s="778"/>
      <c r="AY122" s="779"/>
      <c r="AZ122" s="747" t="s">
        <v>418</v>
      </c>
      <c r="BA122" s="728"/>
      <c r="BB122" s="728"/>
      <c r="BC122" s="728"/>
      <c r="BD122" s="728"/>
      <c r="BE122" s="728"/>
      <c r="BF122" s="728"/>
      <c r="BG122" s="728"/>
      <c r="BH122" s="728"/>
      <c r="BI122" s="728"/>
      <c r="BJ122" s="728"/>
      <c r="BK122" s="728"/>
      <c r="BL122" s="728"/>
      <c r="BM122" s="728"/>
      <c r="BN122" s="728"/>
      <c r="BO122" s="728"/>
      <c r="BP122" s="729"/>
      <c r="BQ122" s="748">
        <v>5137812</v>
      </c>
      <c r="BR122" s="749"/>
      <c r="BS122" s="749"/>
      <c r="BT122" s="749"/>
      <c r="BU122" s="749"/>
      <c r="BV122" s="749">
        <v>5140727</v>
      </c>
      <c r="BW122" s="749"/>
      <c r="BX122" s="749"/>
      <c r="BY122" s="749"/>
      <c r="BZ122" s="749"/>
      <c r="CA122" s="749">
        <v>5320332</v>
      </c>
      <c r="CB122" s="749"/>
      <c r="CC122" s="749"/>
      <c r="CD122" s="749"/>
      <c r="CE122" s="749"/>
      <c r="CF122" s="786">
        <v>165.8</v>
      </c>
      <c r="CG122" s="787"/>
      <c r="CH122" s="787"/>
      <c r="CI122" s="787"/>
      <c r="CJ122" s="787"/>
      <c r="CK122" s="780"/>
      <c r="CL122" s="781"/>
      <c r="CM122" s="781"/>
      <c r="CN122" s="781"/>
      <c r="CO122" s="782"/>
      <c r="CP122" s="783" t="s">
        <v>353</v>
      </c>
      <c r="CQ122" s="784"/>
      <c r="CR122" s="784"/>
      <c r="CS122" s="784"/>
      <c r="CT122" s="784"/>
      <c r="CU122" s="784"/>
      <c r="CV122" s="784"/>
      <c r="CW122" s="784"/>
      <c r="CX122" s="784"/>
      <c r="CY122" s="784"/>
      <c r="CZ122" s="784"/>
      <c r="DA122" s="784"/>
      <c r="DB122" s="784"/>
      <c r="DC122" s="784"/>
      <c r="DD122" s="784"/>
      <c r="DE122" s="784"/>
      <c r="DF122" s="785"/>
      <c r="DG122" s="707">
        <v>53756</v>
      </c>
      <c r="DH122" s="708"/>
      <c r="DI122" s="708"/>
      <c r="DJ122" s="708"/>
      <c r="DK122" s="708"/>
      <c r="DL122" s="708">
        <v>49039</v>
      </c>
      <c r="DM122" s="708"/>
      <c r="DN122" s="708"/>
      <c r="DO122" s="708"/>
      <c r="DP122" s="708"/>
      <c r="DQ122" s="708">
        <v>44913</v>
      </c>
      <c r="DR122" s="708"/>
      <c r="DS122" s="708"/>
      <c r="DT122" s="708"/>
      <c r="DU122" s="708"/>
      <c r="DV122" s="713">
        <v>1.4</v>
      </c>
      <c r="DW122" s="713"/>
      <c r="DX122" s="713"/>
      <c r="DY122" s="713"/>
      <c r="DZ122" s="714"/>
    </row>
    <row r="123" spans="1:130" s="467" customFormat="1" ht="26.25" customHeight="1" x14ac:dyDescent="0.15">
      <c r="A123" s="767"/>
      <c r="B123" s="712"/>
      <c r="C123" s="704" t="s">
        <v>405</v>
      </c>
      <c r="D123" s="705"/>
      <c r="E123" s="705"/>
      <c r="F123" s="705"/>
      <c r="G123" s="705"/>
      <c r="H123" s="705"/>
      <c r="I123" s="705"/>
      <c r="J123" s="705"/>
      <c r="K123" s="705"/>
      <c r="L123" s="705"/>
      <c r="M123" s="705"/>
      <c r="N123" s="705"/>
      <c r="O123" s="705"/>
      <c r="P123" s="705"/>
      <c r="Q123" s="705"/>
      <c r="R123" s="705"/>
      <c r="S123" s="705"/>
      <c r="T123" s="705"/>
      <c r="U123" s="705"/>
      <c r="V123" s="705"/>
      <c r="W123" s="705"/>
      <c r="X123" s="705"/>
      <c r="Y123" s="705"/>
      <c r="Z123" s="706"/>
      <c r="AA123" s="717" t="s">
        <v>65</v>
      </c>
      <c r="AB123" s="718"/>
      <c r="AC123" s="718"/>
      <c r="AD123" s="718"/>
      <c r="AE123" s="719"/>
      <c r="AF123" s="720" t="s">
        <v>65</v>
      </c>
      <c r="AG123" s="718"/>
      <c r="AH123" s="718"/>
      <c r="AI123" s="718"/>
      <c r="AJ123" s="719"/>
      <c r="AK123" s="720" t="s">
        <v>65</v>
      </c>
      <c r="AL123" s="718"/>
      <c r="AM123" s="718"/>
      <c r="AN123" s="718"/>
      <c r="AO123" s="719"/>
      <c r="AP123" s="721" t="s">
        <v>65</v>
      </c>
      <c r="AQ123" s="722"/>
      <c r="AR123" s="722"/>
      <c r="AS123" s="722"/>
      <c r="AT123" s="723"/>
      <c r="AU123" s="788"/>
      <c r="AV123" s="789"/>
      <c r="AW123" s="789"/>
      <c r="AX123" s="789"/>
      <c r="AY123" s="789"/>
      <c r="AZ123" s="753" t="s">
        <v>122</v>
      </c>
      <c r="BA123" s="753"/>
      <c r="BB123" s="753"/>
      <c r="BC123" s="753"/>
      <c r="BD123" s="753"/>
      <c r="BE123" s="753"/>
      <c r="BF123" s="753"/>
      <c r="BG123" s="753"/>
      <c r="BH123" s="753"/>
      <c r="BI123" s="753"/>
      <c r="BJ123" s="753"/>
      <c r="BK123" s="753"/>
      <c r="BL123" s="753"/>
      <c r="BM123" s="753"/>
      <c r="BN123" s="753"/>
      <c r="BO123" s="733" t="s">
        <v>419</v>
      </c>
      <c r="BP123" s="754"/>
      <c r="BQ123" s="790">
        <v>6519272</v>
      </c>
      <c r="BR123" s="791"/>
      <c r="BS123" s="791"/>
      <c r="BT123" s="791"/>
      <c r="BU123" s="791"/>
      <c r="BV123" s="791">
        <v>6687231</v>
      </c>
      <c r="BW123" s="791"/>
      <c r="BX123" s="791"/>
      <c r="BY123" s="791"/>
      <c r="BZ123" s="791"/>
      <c r="CA123" s="791">
        <v>7212636</v>
      </c>
      <c r="CB123" s="791"/>
      <c r="CC123" s="791"/>
      <c r="CD123" s="791"/>
      <c r="CE123" s="791"/>
      <c r="CF123" s="755"/>
      <c r="CG123" s="756"/>
      <c r="CH123" s="756"/>
      <c r="CI123" s="756"/>
      <c r="CJ123" s="757"/>
      <c r="CK123" s="780"/>
      <c r="CL123" s="781"/>
      <c r="CM123" s="781"/>
      <c r="CN123" s="781"/>
      <c r="CO123" s="782"/>
      <c r="CP123" s="783" t="s">
        <v>354</v>
      </c>
      <c r="CQ123" s="784"/>
      <c r="CR123" s="784"/>
      <c r="CS123" s="784"/>
      <c r="CT123" s="784"/>
      <c r="CU123" s="784"/>
      <c r="CV123" s="784"/>
      <c r="CW123" s="784"/>
      <c r="CX123" s="784"/>
      <c r="CY123" s="784"/>
      <c r="CZ123" s="784"/>
      <c r="DA123" s="784"/>
      <c r="DB123" s="784"/>
      <c r="DC123" s="784"/>
      <c r="DD123" s="784"/>
      <c r="DE123" s="784"/>
      <c r="DF123" s="785"/>
      <c r="DG123" s="717">
        <v>10437</v>
      </c>
      <c r="DH123" s="718"/>
      <c r="DI123" s="718"/>
      <c r="DJ123" s="718"/>
      <c r="DK123" s="719"/>
      <c r="DL123" s="720">
        <v>9828</v>
      </c>
      <c r="DM123" s="718"/>
      <c r="DN123" s="718"/>
      <c r="DO123" s="718"/>
      <c r="DP123" s="719"/>
      <c r="DQ123" s="720">
        <v>9205</v>
      </c>
      <c r="DR123" s="718"/>
      <c r="DS123" s="718"/>
      <c r="DT123" s="718"/>
      <c r="DU123" s="719"/>
      <c r="DV123" s="721">
        <v>0.3</v>
      </c>
      <c r="DW123" s="722"/>
      <c r="DX123" s="722"/>
      <c r="DY123" s="722"/>
      <c r="DZ123" s="723"/>
    </row>
    <row r="124" spans="1:130" s="467" customFormat="1" ht="26.25" customHeight="1" thickBot="1" x14ac:dyDescent="0.2">
      <c r="A124" s="767"/>
      <c r="B124" s="712"/>
      <c r="C124" s="704" t="s">
        <v>408</v>
      </c>
      <c r="D124" s="705"/>
      <c r="E124" s="705"/>
      <c r="F124" s="705"/>
      <c r="G124" s="705"/>
      <c r="H124" s="705"/>
      <c r="I124" s="705"/>
      <c r="J124" s="705"/>
      <c r="K124" s="705"/>
      <c r="L124" s="705"/>
      <c r="M124" s="705"/>
      <c r="N124" s="705"/>
      <c r="O124" s="705"/>
      <c r="P124" s="705"/>
      <c r="Q124" s="705"/>
      <c r="R124" s="705"/>
      <c r="S124" s="705"/>
      <c r="T124" s="705"/>
      <c r="U124" s="705"/>
      <c r="V124" s="705"/>
      <c r="W124" s="705"/>
      <c r="X124" s="705"/>
      <c r="Y124" s="705"/>
      <c r="Z124" s="706"/>
      <c r="AA124" s="717" t="s">
        <v>65</v>
      </c>
      <c r="AB124" s="718"/>
      <c r="AC124" s="718"/>
      <c r="AD124" s="718"/>
      <c r="AE124" s="719"/>
      <c r="AF124" s="720" t="s">
        <v>65</v>
      </c>
      <c r="AG124" s="718"/>
      <c r="AH124" s="718"/>
      <c r="AI124" s="718"/>
      <c r="AJ124" s="719"/>
      <c r="AK124" s="720" t="s">
        <v>65</v>
      </c>
      <c r="AL124" s="718"/>
      <c r="AM124" s="718"/>
      <c r="AN124" s="718"/>
      <c r="AO124" s="719"/>
      <c r="AP124" s="721" t="s">
        <v>65</v>
      </c>
      <c r="AQ124" s="722"/>
      <c r="AR124" s="722"/>
      <c r="AS124" s="722"/>
      <c r="AT124" s="723"/>
      <c r="AU124" s="792" t="s">
        <v>420</v>
      </c>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4"/>
      <c r="BQ124" s="795">
        <v>34.700000000000003</v>
      </c>
      <c r="BR124" s="796"/>
      <c r="BS124" s="796"/>
      <c r="BT124" s="796"/>
      <c r="BU124" s="796"/>
      <c r="BV124" s="796">
        <v>23.9</v>
      </c>
      <c r="BW124" s="796"/>
      <c r="BX124" s="796"/>
      <c r="BY124" s="796"/>
      <c r="BZ124" s="796"/>
      <c r="CA124" s="796">
        <v>4.7</v>
      </c>
      <c r="CB124" s="796"/>
      <c r="CC124" s="796"/>
      <c r="CD124" s="796"/>
      <c r="CE124" s="796"/>
      <c r="CF124" s="797"/>
      <c r="CG124" s="798"/>
      <c r="CH124" s="798"/>
      <c r="CI124" s="798"/>
      <c r="CJ124" s="799"/>
      <c r="CK124" s="800"/>
      <c r="CL124" s="800"/>
      <c r="CM124" s="800"/>
      <c r="CN124" s="800"/>
      <c r="CO124" s="801"/>
      <c r="CP124" s="783" t="s">
        <v>421</v>
      </c>
      <c r="CQ124" s="784"/>
      <c r="CR124" s="784"/>
      <c r="CS124" s="784"/>
      <c r="CT124" s="784"/>
      <c r="CU124" s="784"/>
      <c r="CV124" s="784"/>
      <c r="CW124" s="784"/>
      <c r="CX124" s="784"/>
      <c r="CY124" s="784"/>
      <c r="CZ124" s="784"/>
      <c r="DA124" s="784"/>
      <c r="DB124" s="784"/>
      <c r="DC124" s="784"/>
      <c r="DD124" s="784"/>
      <c r="DE124" s="784"/>
      <c r="DF124" s="785"/>
      <c r="DG124" s="760">
        <v>10279</v>
      </c>
      <c r="DH124" s="761"/>
      <c r="DI124" s="761"/>
      <c r="DJ124" s="761"/>
      <c r="DK124" s="762"/>
      <c r="DL124" s="763">
        <v>9042</v>
      </c>
      <c r="DM124" s="761"/>
      <c r="DN124" s="761"/>
      <c r="DO124" s="761"/>
      <c r="DP124" s="762"/>
      <c r="DQ124" s="763">
        <v>7004</v>
      </c>
      <c r="DR124" s="761"/>
      <c r="DS124" s="761"/>
      <c r="DT124" s="761"/>
      <c r="DU124" s="762"/>
      <c r="DV124" s="764">
        <v>0.2</v>
      </c>
      <c r="DW124" s="765"/>
      <c r="DX124" s="765"/>
      <c r="DY124" s="765"/>
      <c r="DZ124" s="766"/>
    </row>
    <row r="125" spans="1:130" s="467" customFormat="1" ht="26.25" customHeight="1" x14ac:dyDescent="0.15">
      <c r="A125" s="767"/>
      <c r="B125" s="712"/>
      <c r="C125" s="704" t="s">
        <v>410</v>
      </c>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6"/>
      <c r="AA125" s="717" t="s">
        <v>65</v>
      </c>
      <c r="AB125" s="718"/>
      <c r="AC125" s="718"/>
      <c r="AD125" s="718"/>
      <c r="AE125" s="719"/>
      <c r="AF125" s="720" t="s">
        <v>65</v>
      </c>
      <c r="AG125" s="718"/>
      <c r="AH125" s="718"/>
      <c r="AI125" s="718"/>
      <c r="AJ125" s="719"/>
      <c r="AK125" s="720" t="s">
        <v>65</v>
      </c>
      <c r="AL125" s="718"/>
      <c r="AM125" s="718"/>
      <c r="AN125" s="718"/>
      <c r="AO125" s="719"/>
      <c r="AP125" s="721" t="s">
        <v>65</v>
      </c>
      <c r="AQ125" s="722"/>
      <c r="AR125" s="722"/>
      <c r="AS125" s="722"/>
      <c r="AT125" s="723"/>
      <c r="AU125" s="802"/>
      <c r="AV125" s="803"/>
      <c r="AW125" s="803"/>
      <c r="AX125" s="803"/>
      <c r="AY125" s="803"/>
      <c r="AZ125" s="803"/>
      <c r="BA125" s="803"/>
      <c r="BB125" s="803"/>
      <c r="BC125" s="803"/>
      <c r="BD125" s="803"/>
      <c r="BE125" s="803"/>
      <c r="BF125" s="803"/>
      <c r="BG125" s="803"/>
      <c r="BH125" s="803"/>
      <c r="BI125" s="803"/>
      <c r="BJ125" s="803"/>
      <c r="BK125" s="803"/>
      <c r="BL125" s="803"/>
      <c r="BM125" s="803"/>
      <c r="BN125" s="803"/>
      <c r="BO125" s="803"/>
      <c r="BP125" s="803"/>
      <c r="BQ125" s="474"/>
      <c r="BR125" s="474"/>
      <c r="BS125" s="474"/>
      <c r="BT125" s="474"/>
      <c r="BU125" s="474"/>
      <c r="BV125" s="474"/>
      <c r="BW125" s="474"/>
      <c r="BX125" s="474"/>
      <c r="BY125" s="474"/>
      <c r="BZ125" s="474"/>
      <c r="CA125" s="474"/>
      <c r="CB125" s="474"/>
      <c r="CC125" s="474"/>
      <c r="CD125" s="474"/>
      <c r="CE125" s="474"/>
      <c r="CF125" s="474"/>
      <c r="CG125" s="474"/>
      <c r="CH125" s="474"/>
      <c r="CI125" s="474"/>
      <c r="CJ125" s="804"/>
      <c r="CK125" s="805" t="s">
        <v>422</v>
      </c>
      <c r="CL125" s="772"/>
      <c r="CM125" s="772"/>
      <c r="CN125" s="772"/>
      <c r="CO125" s="773"/>
      <c r="CP125" s="683" t="s">
        <v>423</v>
      </c>
      <c r="CQ125" s="672"/>
      <c r="CR125" s="672"/>
      <c r="CS125" s="672"/>
      <c r="CT125" s="672"/>
      <c r="CU125" s="672"/>
      <c r="CV125" s="672"/>
      <c r="CW125" s="672"/>
      <c r="CX125" s="672"/>
      <c r="CY125" s="672"/>
      <c r="CZ125" s="672"/>
      <c r="DA125" s="672"/>
      <c r="DB125" s="672"/>
      <c r="DC125" s="672"/>
      <c r="DD125" s="672"/>
      <c r="DE125" s="672"/>
      <c r="DF125" s="673"/>
      <c r="DG125" s="684" t="s">
        <v>65</v>
      </c>
      <c r="DH125" s="685"/>
      <c r="DI125" s="685"/>
      <c r="DJ125" s="685"/>
      <c r="DK125" s="685"/>
      <c r="DL125" s="685" t="s">
        <v>65</v>
      </c>
      <c r="DM125" s="685"/>
      <c r="DN125" s="685"/>
      <c r="DO125" s="685"/>
      <c r="DP125" s="685"/>
      <c r="DQ125" s="685" t="s">
        <v>65</v>
      </c>
      <c r="DR125" s="685"/>
      <c r="DS125" s="685"/>
      <c r="DT125" s="685"/>
      <c r="DU125" s="685"/>
      <c r="DV125" s="690" t="s">
        <v>65</v>
      </c>
      <c r="DW125" s="690"/>
      <c r="DX125" s="690"/>
      <c r="DY125" s="690"/>
      <c r="DZ125" s="691"/>
    </row>
    <row r="126" spans="1:130" s="467" customFormat="1" ht="26.25" customHeight="1" thickBot="1" x14ac:dyDescent="0.2">
      <c r="A126" s="767"/>
      <c r="B126" s="712"/>
      <c r="C126" s="704" t="s">
        <v>412</v>
      </c>
      <c r="D126" s="705"/>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6"/>
      <c r="AA126" s="717" t="s">
        <v>65</v>
      </c>
      <c r="AB126" s="718"/>
      <c r="AC126" s="718"/>
      <c r="AD126" s="718"/>
      <c r="AE126" s="719"/>
      <c r="AF126" s="720" t="s">
        <v>65</v>
      </c>
      <c r="AG126" s="718"/>
      <c r="AH126" s="718"/>
      <c r="AI126" s="718"/>
      <c r="AJ126" s="719"/>
      <c r="AK126" s="720" t="s">
        <v>65</v>
      </c>
      <c r="AL126" s="718"/>
      <c r="AM126" s="718"/>
      <c r="AN126" s="718"/>
      <c r="AO126" s="719"/>
      <c r="AP126" s="721" t="s">
        <v>65</v>
      </c>
      <c r="AQ126" s="722"/>
      <c r="AR126" s="722"/>
      <c r="AS126" s="722"/>
      <c r="AT126" s="723"/>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6"/>
      <c r="CE126" s="806"/>
      <c r="CF126" s="806"/>
      <c r="CG126" s="474"/>
      <c r="CH126" s="474"/>
      <c r="CI126" s="474"/>
      <c r="CJ126" s="804"/>
      <c r="CK126" s="807"/>
      <c r="CL126" s="781"/>
      <c r="CM126" s="781"/>
      <c r="CN126" s="781"/>
      <c r="CO126" s="782"/>
      <c r="CP126" s="704" t="s">
        <v>424</v>
      </c>
      <c r="CQ126" s="705"/>
      <c r="CR126" s="705"/>
      <c r="CS126" s="705"/>
      <c r="CT126" s="705"/>
      <c r="CU126" s="705"/>
      <c r="CV126" s="705"/>
      <c r="CW126" s="705"/>
      <c r="CX126" s="705"/>
      <c r="CY126" s="705"/>
      <c r="CZ126" s="705"/>
      <c r="DA126" s="705"/>
      <c r="DB126" s="705"/>
      <c r="DC126" s="705"/>
      <c r="DD126" s="705"/>
      <c r="DE126" s="705"/>
      <c r="DF126" s="706"/>
      <c r="DG126" s="707" t="s">
        <v>65</v>
      </c>
      <c r="DH126" s="708"/>
      <c r="DI126" s="708"/>
      <c r="DJ126" s="708"/>
      <c r="DK126" s="708"/>
      <c r="DL126" s="708" t="s">
        <v>65</v>
      </c>
      <c r="DM126" s="708"/>
      <c r="DN126" s="708"/>
      <c r="DO126" s="708"/>
      <c r="DP126" s="708"/>
      <c r="DQ126" s="708" t="s">
        <v>65</v>
      </c>
      <c r="DR126" s="708"/>
      <c r="DS126" s="708"/>
      <c r="DT126" s="708"/>
      <c r="DU126" s="708"/>
      <c r="DV126" s="713" t="s">
        <v>65</v>
      </c>
      <c r="DW126" s="713"/>
      <c r="DX126" s="713"/>
      <c r="DY126" s="713"/>
      <c r="DZ126" s="714"/>
    </row>
    <row r="127" spans="1:130" s="467" customFormat="1" ht="26.25" customHeight="1" x14ac:dyDescent="0.15">
      <c r="A127" s="808"/>
      <c r="B127" s="759"/>
      <c r="C127" s="747" t="s">
        <v>425</v>
      </c>
      <c r="D127" s="728"/>
      <c r="E127" s="728"/>
      <c r="F127" s="728"/>
      <c r="G127" s="728"/>
      <c r="H127" s="728"/>
      <c r="I127" s="728"/>
      <c r="J127" s="728"/>
      <c r="K127" s="728"/>
      <c r="L127" s="728"/>
      <c r="M127" s="728"/>
      <c r="N127" s="728"/>
      <c r="O127" s="728"/>
      <c r="P127" s="728"/>
      <c r="Q127" s="728"/>
      <c r="R127" s="728"/>
      <c r="S127" s="728"/>
      <c r="T127" s="728"/>
      <c r="U127" s="728"/>
      <c r="V127" s="728"/>
      <c r="W127" s="728"/>
      <c r="X127" s="728"/>
      <c r="Y127" s="728"/>
      <c r="Z127" s="729"/>
      <c r="AA127" s="717" t="s">
        <v>65</v>
      </c>
      <c r="AB127" s="718"/>
      <c r="AC127" s="718"/>
      <c r="AD127" s="718"/>
      <c r="AE127" s="719"/>
      <c r="AF127" s="720" t="s">
        <v>65</v>
      </c>
      <c r="AG127" s="718"/>
      <c r="AH127" s="718"/>
      <c r="AI127" s="718"/>
      <c r="AJ127" s="719"/>
      <c r="AK127" s="720" t="s">
        <v>65</v>
      </c>
      <c r="AL127" s="718"/>
      <c r="AM127" s="718"/>
      <c r="AN127" s="718"/>
      <c r="AO127" s="719"/>
      <c r="AP127" s="721" t="s">
        <v>65</v>
      </c>
      <c r="AQ127" s="722"/>
      <c r="AR127" s="722"/>
      <c r="AS127" s="722"/>
      <c r="AT127" s="723"/>
      <c r="AU127" s="474"/>
      <c r="AV127" s="474"/>
      <c r="AW127" s="474"/>
      <c r="AX127" s="809" t="s">
        <v>426</v>
      </c>
      <c r="AY127" s="810"/>
      <c r="AZ127" s="810"/>
      <c r="BA127" s="810"/>
      <c r="BB127" s="810"/>
      <c r="BC127" s="810"/>
      <c r="BD127" s="810"/>
      <c r="BE127" s="811"/>
      <c r="BF127" s="812" t="s">
        <v>427</v>
      </c>
      <c r="BG127" s="810"/>
      <c r="BH127" s="810"/>
      <c r="BI127" s="810"/>
      <c r="BJ127" s="810"/>
      <c r="BK127" s="810"/>
      <c r="BL127" s="811"/>
      <c r="BM127" s="812" t="s">
        <v>428</v>
      </c>
      <c r="BN127" s="810"/>
      <c r="BO127" s="810"/>
      <c r="BP127" s="810"/>
      <c r="BQ127" s="810"/>
      <c r="BR127" s="810"/>
      <c r="BS127" s="811"/>
      <c r="BT127" s="812" t="s">
        <v>429</v>
      </c>
      <c r="BU127" s="810"/>
      <c r="BV127" s="810"/>
      <c r="BW127" s="810"/>
      <c r="BX127" s="810"/>
      <c r="BY127" s="810"/>
      <c r="BZ127" s="813"/>
      <c r="CA127" s="474"/>
      <c r="CB127" s="474"/>
      <c r="CC127" s="474"/>
      <c r="CD127" s="806"/>
      <c r="CE127" s="806"/>
      <c r="CF127" s="806"/>
      <c r="CG127" s="474"/>
      <c r="CH127" s="474"/>
      <c r="CI127" s="474"/>
      <c r="CJ127" s="804"/>
      <c r="CK127" s="807"/>
      <c r="CL127" s="781"/>
      <c r="CM127" s="781"/>
      <c r="CN127" s="781"/>
      <c r="CO127" s="782"/>
      <c r="CP127" s="704" t="s">
        <v>430</v>
      </c>
      <c r="CQ127" s="705"/>
      <c r="CR127" s="705"/>
      <c r="CS127" s="705"/>
      <c r="CT127" s="705"/>
      <c r="CU127" s="705"/>
      <c r="CV127" s="705"/>
      <c r="CW127" s="705"/>
      <c r="CX127" s="705"/>
      <c r="CY127" s="705"/>
      <c r="CZ127" s="705"/>
      <c r="DA127" s="705"/>
      <c r="DB127" s="705"/>
      <c r="DC127" s="705"/>
      <c r="DD127" s="705"/>
      <c r="DE127" s="705"/>
      <c r="DF127" s="706"/>
      <c r="DG127" s="707" t="s">
        <v>65</v>
      </c>
      <c r="DH127" s="708"/>
      <c r="DI127" s="708"/>
      <c r="DJ127" s="708"/>
      <c r="DK127" s="708"/>
      <c r="DL127" s="708" t="s">
        <v>65</v>
      </c>
      <c r="DM127" s="708"/>
      <c r="DN127" s="708"/>
      <c r="DO127" s="708"/>
      <c r="DP127" s="708"/>
      <c r="DQ127" s="708" t="s">
        <v>65</v>
      </c>
      <c r="DR127" s="708"/>
      <c r="DS127" s="708"/>
      <c r="DT127" s="708"/>
      <c r="DU127" s="708"/>
      <c r="DV127" s="713" t="s">
        <v>65</v>
      </c>
      <c r="DW127" s="713"/>
      <c r="DX127" s="713"/>
      <c r="DY127" s="713"/>
      <c r="DZ127" s="714"/>
    </row>
    <row r="128" spans="1:130" s="467" customFormat="1" ht="26.25" customHeight="1" thickBot="1" x14ac:dyDescent="0.2">
      <c r="A128" s="814" t="s">
        <v>431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432</v>
      </c>
      <c r="X128" s="816"/>
      <c r="Y128" s="816"/>
      <c r="Z128" s="817"/>
      <c r="AA128" s="818">
        <v>12481</v>
      </c>
      <c r="AB128" s="819"/>
      <c r="AC128" s="819"/>
      <c r="AD128" s="819"/>
      <c r="AE128" s="820"/>
      <c r="AF128" s="821">
        <v>17578</v>
      </c>
      <c r="AG128" s="819"/>
      <c r="AH128" s="819"/>
      <c r="AI128" s="819"/>
      <c r="AJ128" s="820"/>
      <c r="AK128" s="821">
        <v>17064</v>
      </c>
      <c r="AL128" s="819"/>
      <c r="AM128" s="819"/>
      <c r="AN128" s="819"/>
      <c r="AO128" s="820"/>
      <c r="AP128" s="822"/>
      <c r="AQ128" s="823"/>
      <c r="AR128" s="823"/>
      <c r="AS128" s="823"/>
      <c r="AT128" s="824"/>
      <c r="AU128" s="474"/>
      <c r="AV128" s="474"/>
      <c r="AW128" s="474"/>
      <c r="AX128" s="671" t="s">
        <v>433</v>
      </c>
      <c r="AY128" s="672"/>
      <c r="AZ128" s="672"/>
      <c r="BA128" s="672"/>
      <c r="BB128" s="672"/>
      <c r="BC128" s="672"/>
      <c r="BD128" s="672"/>
      <c r="BE128" s="673"/>
      <c r="BF128" s="825" t="s">
        <v>65</v>
      </c>
      <c r="BG128" s="826"/>
      <c r="BH128" s="826"/>
      <c r="BI128" s="826"/>
      <c r="BJ128" s="826"/>
      <c r="BK128" s="826"/>
      <c r="BL128" s="827"/>
      <c r="BM128" s="825">
        <v>15</v>
      </c>
      <c r="BN128" s="826"/>
      <c r="BO128" s="826"/>
      <c r="BP128" s="826"/>
      <c r="BQ128" s="826"/>
      <c r="BR128" s="826"/>
      <c r="BS128" s="827"/>
      <c r="BT128" s="825">
        <v>20</v>
      </c>
      <c r="BU128" s="826"/>
      <c r="BV128" s="826"/>
      <c r="BW128" s="826"/>
      <c r="BX128" s="826"/>
      <c r="BY128" s="826"/>
      <c r="BZ128" s="828"/>
      <c r="CA128" s="806"/>
      <c r="CB128" s="806"/>
      <c r="CC128" s="806"/>
      <c r="CD128" s="806"/>
      <c r="CE128" s="806"/>
      <c r="CF128" s="806"/>
      <c r="CG128" s="474"/>
      <c r="CH128" s="474"/>
      <c r="CI128" s="474"/>
      <c r="CJ128" s="804"/>
      <c r="CK128" s="829"/>
      <c r="CL128" s="830"/>
      <c r="CM128" s="830"/>
      <c r="CN128" s="830"/>
      <c r="CO128" s="831"/>
      <c r="CP128" s="832" t="s">
        <v>434</v>
      </c>
      <c r="CQ128" s="476"/>
      <c r="CR128" s="476"/>
      <c r="CS128" s="476"/>
      <c r="CT128" s="476"/>
      <c r="CU128" s="476"/>
      <c r="CV128" s="476"/>
      <c r="CW128" s="476"/>
      <c r="CX128" s="476"/>
      <c r="CY128" s="476"/>
      <c r="CZ128" s="476"/>
      <c r="DA128" s="476"/>
      <c r="DB128" s="476"/>
      <c r="DC128" s="476"/>
      <c r="DD128" s="476"/>
      <c r="DE128" s="476"/>
      <c r="DF128" s="833"/>
      <c r="DG128" s="834" t="s">
        <v>65</v>
      </c>
      <c r="DH128" s="835"/>
      <c r="DI128" s="835"/>
      <c r="DJ128" s="835"/>
      <c r="DK128" s="835"/>
      <c r="DL128" s="835" t="s">
        <v>65</v>
      </c>
      <c r="DM128" s="835"/>
      <c r="DN128" s="835"/>
      <c r="DO128" s="835"/>
      <c r="DP128" s="835"/>
      <c r="DQ128" s="835" t="s">
        <v>65</v>
      </c>
      <c r="DR128" s="835"/>
      <c r="DS128" s="835"/>
      <c r="DT128" s="835"/>
      <c r="DU128" s="835"/>
      <c r="DV128" s="836" t="s">
        <v>65</v>
      </c>
      <c r="DW128" s="836"/>
      <c r="DX128" s="836"/>
      <c r="DY128" s="836"/>
      <c r="DZ128" s="837"/>
    </row>
    <row r="129" spans="1:131" s="467" customFormat="1" ht="26.25" customHeight="1" x14ac:dyDescent="0.15">
      <c r="A129" s="692" t="s">
        <v>45</v>
      </c>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838" t="s">
        <v>435</v>
      </c>
      <c r="X129" s="839"/>
      <c r="Y129" s="839"/>
      <c r="Z129" s="840"/>
      <c r="AA129" s="717">
        <v>3205432</v>
      </c>
      <c r="AB129" s="718"/>
      <c r="AC129" s="718"/>
      <c r="AD129" s="718"/>
      <c r="AE129" s="719"/>
      <c r="AF129" s="720">
        <v>3406256</v>
      </c>
      <c r="AG129" s="718"/>
      <c r="AH129" s="718"/>
      <c r="AI129" s="718"/>
      <c r="AJ129" s="719"/>
      <c r="AK129" s="720">
        <v>3647616</v>
      </c>
      <c r="AL129" s="718"/>
      <c r="AM129" s="718"/>
      <c r="AN129" s="718"/>
      <c r="AO129" s="719"/>
      <c r="AP129" s="841"/>
      <c r="AQ129" s="842"/>
      <c r="AR129" s="842"/>
      <c r="AS129" s="842"/>
      <c r="AT129" s="843"/>
      <c r="AU129" s="475"/>
      <c r="AV129" s="475"/>
      <c r="AW129" s="475"/>
      <c r="AX129" s="844" t="s">
        <v>436</v>
      </c>
      <c r="AY129" s="705"/>
      <c r="AZ129" s="705"/>
      <c r="BA129" s="705"/>
      <c r="BB129" s="705"/>
      <c r="BC129" s="705"/>
      <c r="BD129" s="705"/>
      <c r="BE129" s="706"/>
      <c r="BF129" s="845" t="s">
        <v>65</v>
      </c>
      <c r="BG129" s="846"/>
      <c r="BH129" s="846"/>
      <c r="BI129" s="846"/>
      <c r="BJ129" s="846"/>
      <c r="BK129" s="846"/>
      <c r="BL129" s="847"/>
      <c r="BM129" s="845">
        <v>20</v>
      </c>
      <c r="BN129" s="846"/>
      <c r="BO129" s="846"/>
      <c r="BP129" s="846"/>
      <c r="BQ129" s="846"/>
      <c r="BR129" s="846"/>
      <c r="BS129" s="847"/>
      <c r="BT129" s="845">
        <v>30</v>
      </c>
      <c r="BU129" s="846"/>
      <c r="BV129" s="846"/>
      <c r="BW129" s="846"/>
      <c r="BX129" s="846"/>
      <c r="BY129" s="846"/>
      <c r="BZ129" s="848"/>
      <c r="CA129" s="849"/>
      <c r="CB129" s="849"/>
      <c r="CC129" s="849"/>
      <c r="CD129" s="849"/>
      <c r="CE129" s="849"/>
      <c r="CF129" s="849"/>
      <c r="CG129" s="849"/>
      <c r="CH129" s="849"/>
      <c r="CI129" s="849"/>
      <c r="CJ129" s="849"/>
      <c r="CK129" s="849"/>
      <c r="CL129" s="849"/>
      <c r="CM129" s="849"/>
      <c r="CN129" s="849"/>
      <c r="CO129" s="849"/>
      <c r="CP129" s="849"/>
      <c r="CQ129" s="849"/>
      <c r="CR129" s="849"/>
      <c r="CS129" s="849"/>
      <c r="CT129" s="849"/>
      <c r="CU129" s="849"/>
      <c r="CV129" s="849"/>
      <c r="CW129" s="849"/>
      <c r="CX129" s="849"/>
      <c r="CY129" s="849"/>
      <c r="CZ129" s="849"/>
      <c r="DA129" s="849"/>
      <c r="DB129" s="849"/>
      <c r="DC129" s="849"/>
      <c r="DD129" s="849"/>
      <c r="DE129" s="849"/>
      <c r="DF129" s="849"/>
      <c r="DG129" s="849"/>
      <c r="DH129" s="849"/>
      <c r="DI129" s="849"/>
      <c r="DJ129" s="849"/>
      <c r="DK129" s="849"/>
      <c r="DL129" s="849"/>
      <c r="DM129" s="849"/>
      <c r="DN129" s="849"/>
      <c r="DO129" s="849"/>
      <c r="DP129" s="475"/>
      <c r="DQ129" s="475"/>
      <c r="DR129" s="475"/>
      <c r="DS129" s="475"/>
      <c r="DT129" s="475"/>
      <c r="DU129" s="475"/>
      <c r="DV129" s="475"/>
      <c r="DW129" s="475"/>
      <c r="DX129" s="475"/>
      <c r="DY129" s="475"/>
      <c r="DZ129" s="475"/>
    </row>
    <row r="130" spans="1:131" s="467" customFormat="1" ht="26.25" customHeight="1" x14ac:dyDescent="0.15">
      <c r="A130" s="692" t="s">
        <v>437</v>
      </c>
      <c r="B130" s="693"/>
      <c r="C130" s="693"/>
      <c r="D130" s="693"/>
      <c r="E130" s="693"/>
      <c r="F130" s="693"/>
      <c r="G130" s="693"/>
      <c r="H130" s="693"/>
      <c r="I130" s="693"/>
      <c r="J130" s="693"/>
      <c r="K130" s="693"/>
      <c r="L130" s="693"/>
      <c r="M130" s="693"/>
      <c r="N130" s="693"/>
      <c r="O130" s="693"/>
      <c r="P130" s="693"/>
      <c r="Q130" s="693"/>
      <c r="R130" s="693"/>
      <c r="S130" s="693"/>
      <c r="T130" s="693"/>
      <c r="U130" s="693"/>
      <c r="V130" s="693"/>
      <c r="W130" s="838" t="s">
        <v>438</v>
      </c>
      <c r="X130" s="839"/>
      <c r="Y130" s="839"/>
      <c r="Z130" s="840"/>
      <c r="AA130" s="717">
        <v>447865</v>
      </c>
      <c r="AB130" s="718"/>
      <c r="AC130" s="718"/>
      <c r="AD130" s="718"/>
      <c r="AE130" s="719"/>
      <c r="AF130" s="720">
        <v>437134</v>
      </c>
      <c r="AG130" s="718"/>
      <c r="AH130" s="718"/>
      <c r="AI130" s="718"/>
      <c r="AJ130" s="719"/>
      <c r="AK130" s="720">
        <v>439357</v>
      </c>
      <c r="AL130" s="718"/>
      <c r="AM130" s="718"/>
      <c r="AN130" s="718"/>
      <c r="AO130" s="719"/>
      <c r="AP130" s="841"/>
      <c r="AQ130" s="842"/>
      <c r="AR130" s="842"/>
      <c r="AS130" s="842"/>
      <c r="AT130" s="843"/>
      <c r="AU130" s="475"/>
      <c r="AV130" s="475"/>
      <c r="AW130" s="475"/>
      <c r="AX130" s="844" t="s">
        <v>439</v>
      </c>
      <c r="AY130" s="705"/>
      <c r="AZ130" s="705"/>
      <c r="BA130" s="705"/>
      <c r="BB130" s="705"/>
      <c r="BC130" s="705"/>
      <c r="BD130" s="705"/>
      <c r="BE130" s="706"/>
      <c r="BF130" s="850">
        <v>7.7</v>
      </c>
      <c r="BG130" s="851"/>
      <c r="BH130" s="851"/>
      <c r="BI130" s="851"/>
      <c r="BJ130" s="851"/>
      <c r="BK130" s="851"/>
      <c r="BL130" s="852"/>
      <c r="BM130" s="850">
        <v>25</v>
      </c>
      <c r="BN130" s="851"/>
      <c r="BO130" s="851"/>
      <c r="BP130" s="851"/>
      <c r="BQ130" s="851"/>
      <c r="BR130" s="851"/>
      <c r="BS130" s="852"/>
      <c r="BT130" s="850">
        <v>35</v>
      </c>
      <c r="BU130" s="851"/>
      <c r="BV130" s="851"/>
      <c r="BW130" s="851"/>
      <c r="BX130" s="851"/>
      <c r="BY130" s="851"/>
      <c r="BZ130" s="853"/>
      <c r="CA130" s="849"/>
      <c r="CB130" s="849"/>
      <c r="CC130" s="849"/>
      <c r="CD130" s="849"/>
      <c r="CE130" s="849"/>
      <c r="CF130" s="849"/>
      <c r="CG130" s="849"/>
      <c r="CH130" s="849"/>
      <c r="CI130" s="849"/>
      <c r="CJ130" s="849"/>
      <c r="CK130" s="849"/>
      <c r="CL130" s="849"/>
      <c r="CM130" s="849"/>
      <c r="CN130" s="849"/>
      <c r="CO130" s="849"/>
      <c r="CP130" s="849"/>
      <c r="CQ130" s="849"/>
      <c r="CR130" s="849"/>
      <c r="CS130" s="849"/>
      <c r="CT130" s="849"/>
      <c r="CU130" s="849"/>
      <c r="CV130" s="849"/>
      <c r="CW130" s="849"/>
      <c r="CX130" s="849"/>
      <c r="CY130" s="849"/>
      <c r="CZ130" s="849"/>
      <c r="DA130" s="849"/>
      <c r="DB130" s="849"/>
      <c r="DC130" s="849"/>
      <c r="DD130" s="849"/>
      <c r="DE130" s="849"/>
      <c r="DF130" s="849"/>
      <c r="DG130" s="849"/>
      <c r="DH130" s="849"/>
      <c r="DI130" s="849"/>
      <c r="DJ130" s="849"/>
      <c r="DK130" s="849"/>
      <c r="DL130" s="849"/>
      <c r="DM130" s="849"/>
      <c r="DN130" s="849"/>
      <c r="DO130" s="849"/>
      <c r="DP130" s="475"/>
      <c r="DQ130" s="475"/>
      <c r="DR130" s="475"/>
      <c r="DS130" s="475"/>
      <c r="DT130" s="475"/>
      <c r="DU130" s="475"/>
      <c r="DV130" s="475"/>
      <c r="DW130" s="475"/>
      <c r="DX130" s="475"/>
      <c r="DY130" s="475"/>
      <c r="DZ130" s="475"/>
    </row>
    <row r="131" spans="1:131" s="467" customFormat="1" ht="26.25" customHeight="1" thickBot="1" x14ac:dyDescent="0.2">
      <c r="A131" s="854"/>
      <c r="B131" s="855"/>
      <c r="C131" s="855"/>
      <c r="D131" s="855"/>
      <c r="E131" s="855"/>
      <c r="F131" s="855"/>
      <c r="G131" s="855"/>
      <c r="H131" s="855"/>
      <c r="I131" s="855"/>
      <c r="J131" s="855"/>
      <c r="K131" s="855"/>
      <c r="L131" s="855"/>
      <c r="M131" s="855"/>
      <c r="N131" s="855"/>
      <c r="O131" s="855"/>
      <c r="P131" s="855"/>
      <c r="Q131" s="855"/>
      <c r="R131" s="855"/>
      <c r="S131" s="855"/>
      <c r="T131" s="855"/>
      <c r="U131" s="855"/>
      <c r="V131" s="855"/>
      <c r="W131" s="856" t="s">
        <v>440</v>
      </c>
      <c r="X131" s="857"/>
      <c r="Y131" s="857"/>
      <c r="Z131" s="858"/>
      <c r="AA131" s="760">
        <v>2757567</v>
      </c>
      <c r="AB131" s="761"/>
      <c r="AC131" s="761"/>
      <c r="AD131" s="761"/>
      <c r="AE131" s="762"/>
      <c r="AF131" s="763">
        <v>2969122</v>
      </c>
      <c r="AG131" s="761"/>
      <c r="AH131" s="761"/>
      <c r="AI131" s="761"/>
      <c r="AJ131" s="762"/>
      <c r="AK131" s="763">
        <v>3208259</v>
      </c>
      <c r="AL131" s="761"/>
      <c r="AM131" s="761"/>
      <c r="AN131" s="761"/>
      <c r="AO131" s="762"/>
      <c r="AP131" s="859"/>
      <c r="AQ131" s="860"/>
      <c r="AR131" s="860"/>
      <c r="AS131" s="860"/>
      <c r="AT131" s="861"/>
      <c r="AU131" s="475"/>
      <c r="AV131" s="475"/>
      <c r="AW131" s="475"/>
      <c r="AX131" s="862" t="s">
        <v>441</v>
      </c>
      <c r="AY131" s="476"/>
      <c r="AZ131" s="476"/>
      <c r="BA131" s="476"/>
      <c r="BB131" s="476"/>
      <c r="BC131" s="476"/>
      <c r="BD131" s="476"/>
      <c r="BE131" s="833"/>
      <c r="BF131" s="863">
        <v>4.7</v>
      </c>
      <c r="BG131" s="864"/>
      <c r="BH131" s="864"/>
      <c r="BI131" s="864"/>
      <c r="BJ131" s="864"/>
      <c r="BK131" s="864"/>
      <c r="BL131" s="865"/>
      <c r="BM131" s="863">
        <v>350</v>
      </c>
      <c r="BN131" s="864"/>
      <c r="BO131" s="864"/>
      <c r="BP131" s="864"/>
      <c r="BQ131" s="864"/>
      <c r="BR131" s="864"/>
      <c r="BS131" s="865"/>
      <c r="BT131" s="866"/>
      <c r="BU131" s="867"/>
      <c r="BV131" s="867"/>
      <c r="BW131" s="867"/>
      <c r="BX131" s="867"/>
      <c r="BY131" s="867"/>
      <c r="BZ131" s="868"/>
      <c r="CA131" s="849"/>
      <c r="CB131" s="849"/>
      <c r="CC131" s="849"/>
      <c r="CD131" s="849"/>
      <c r="CE131" s="849"/>
      <c r="CF131" s="849"/>
      <c r="CG131" s="849"/>
      <c r="CH131" s="849"/>
      <c r="CI131" s="849"/>
      <c r="CJ131" s="849"/>
      <c r="CK131" s="849"/>
      <c r="CL131" s="849"/>
      <c r="CM131" s="849"/>
      <c r="CN131" s="849"/>
      <c r="CO131" s="849"/>
      <c r="CP131" s="849"/>
      <c r="CQ131" s="849"/>
      <c r="CR131" s="849"/>
      <c r="CS131" s="849"/>
      <c r="CT131" s="849"/>
      <c r="CU131" s="849"/>
      <c r="CV131" s="849"/>
      <c r="CW131" s="849"/>
      <c r="CX131" s="849"/>
      <c r="CY131" s="849"/>
      <c r="CZ131" s="849"/>
      <c r="DA131" s="849"/>
      <c r="DB131" s="849"/>
      <c r="DC131" s="849"/>
      <c r="DD131" s="849"/>
      <c r="DE131" s="849"/>
      <c r="DF131" s="849"/>
      <c r="DG131" s="849"/>
      <c r="DH131" s="849"/>
      <c r="DI131" s="849"/>
      <c r="DJ131" s="849"/>
      <c r="DK131" s="849"/>
      <c r="DL131" s="849"/>
      <c r="DM131" s="849"/>
      <c r="DN131" s="849"/>
      <c r="DO131" s="849"/>
      <c r="DP131" s="475"/>
      <c r="DQ131" s="475"/>
      <c r="DR131" s="475"/>
      <c r="DS131" s="475"/>
      <c r="DT131" s="475"/>
      <c r="DU131" s="475"/>
      <c r="DV131" s="475"/>
      <c r="DW131" s="475"/>
      <c r="DX131" s="475"/>
      <c r="DY131" s="475"/>
      <c r="DZ131" s="475"/>
    </row>
    <row r="132" spans="1:131" s="467" customFormat="1" ht="26.25" customHeight="1" x14ac:dyDescent="0.15">
      <c r="A132" s="869" t="s">
        <v>442</v>
      </c>
      <c r="B132" s="870"/>
      <c r="C132" s="870"/>
      <c r="D132" s="870"/>
      <c r="E132" s="870"/>
      <c r="F132" s="870"/>
      <c r="G132" s="870"/>
      <c r="H132" s="870"/>
      <c r="I132" s="870"/>
      <c r="J132" s="870"/>
      <c r="K132" s="870"/>
      <c r="L132" s="870"/>
      <c r="M132" s="870"/>
      <c r="N132" s="870"/>
      <c r="O132" s="870"/>
      <c r="P132" s="870"/>
      <c r="Q132" s="870"/>
      <c r="R132" s="870"/>
      <c r="S132" s="870"/>
      <c r="T132" s="870"/>
      <c r="U132" s="870"/>
      <c r="V132" s="871" t="s">
        <v>443</v>
      </c>
      <c r="W132" s="871"/>
      <c r="X132" s="871"/>
      <c r="Y132" s="871"/>
      <c r="Z132" s="872"/>
      <c r="AA132" s="873">
        <v>8.050575018</v>
      </c>
      <c r="AB132" s="874"/>
      <c r="AC132" s="874"/>
      <c r="AD132" s="874"/>
      <c r="AE132" s="875"/>
      <c r="AF132" s="876">
        <v>7.4835927929999997</v>
      </c>
      <c r="AG132" s="874"/>
      <c r="AH132" s="874"/>
      <c r="AI132" s="874"/>
      <c r="AJ132" s="875"/>
      <c r="AK132" s="876">
        <v>7.5902226099999996</v>
      </c>
      <c r="AL132" s="874"/>
      <c r="AM132" s="874"/>
      <c r="AN132" s="874"/>
      <c r="AO132" s="875"/>
      <c r="AP132" s="755"/>
      <c r="AQ132" s="756"/>
      <c r="AR132" s="756"/>
      <c r="AS132" s="756"/>
      <c r="AT132" s="877"/>
      <c r="AU132" s="878"/>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7"/>
      <c r="BT132" s="475"/>
      <c r="BU132" s="475"/>
      <c r="BV132" s="475"/>
      <c r="BW132" s="475"/>
      <c r="BX132" s="475"/>
      <c r="BY132" s="475"/>
      <c r="BZ132" s="475"/>
      <c r="CA132" s="849"/>
      <c r="CB132" s="849"/>
      <c r="CC132" s="849"/>
      <c r="CD132" s="849"/>
      <c r="CE132" s="849"/>
      <c r="CF132" s="849"/>
      <c r="CG132" s="849"/>
      <c r="CH132" s="849"/>
      <c r="CI132" s="849"/>
      <c r="CJ132" s="849"/>
      <c r="CK132" s="849"/>
      <c r="CL132" s="849"/>
      <c r="CM132" s="849"/>
      <c r="CN132" s="849"/>
      <c r="CO132" s="849"/>
      <c r="CP132" s="849"/>
      <c r="CQ132" s="849"/>
      <c r="CR132" s="849"/>
      <c r="CS132" s="849"/>
      <c r="CT132" s="849"/>
      <c r="CU132" s="849"/>
      <c r="CV132" s="849"/>
      <c r="CW132" s="849"/>
      <c r="CX132" s="849"/>
      <c r="CY132" s="849"/>
      <c r="CZ132" s="849"/>
      <c r="DA132" s="849"/>
      <c r="DB132" s="849"/>
      <c r="DC132" s="849"/>
      <c r="DD132" s="849"/>
      <c r="DE132" s="849"/>
      <c r="DF132" s="849"/>
      <c r="DG132" s="849"/>
      <c r="DH132" s="849"/>
      <c r="DI132" s="849"/>
      <c r="DJ132" s="849"/>
      <c r="DK132" s="849"/>
      <c r="DL132" s="849"/>
      <c r="DM132" s="849"/>
      <c r="DN132" s="849"/>
      <c r="DO132" s="849"/>
      <c r="DP132" s="475"/>
      <c r="DQ132" s="475"/>
      <c r="DR132" s="475"/>
      <c r="DS132" s="475"/>
      <c r="DT132" s="475"/>
      <c r="DU132" s="475"/>
      <c r="DV132" s="475"/>
      <c r="DW132" s="475"/>
      <c r="DX132" s="475"/>
      <c r="DY132" s="475"/>
      <c r="DZ132" s="475"/>
    </row>
    <row r="133" spans="1:131" s="467" customFormat="1" ht="26.25" customHeight="1" thickBot="1" x14ac:dyDescent="0.2">
      <c r="A133" s="879"/>
      <c r="B133" s="880"/>
      <c r="C133" s="880"/>
      <c r="D133" s="880"/>
      <c r="E133" s="880"/>
      <c r="F133" s="880"/>
      <c r="G133" s="880"/>
      <c r="H133" s="880"/>
      <c r="I133" s="880"/>
      <c r="J133" s="880"/>
      <c r="K133" s="880"/>
      <c r="L133" s="880"/>
      <c r="M133" s="880"/>
      <c r="N133" s="880"/>
      <c r="O133" s="880"/>
      <c r="P133" s="880"/>
      <c r="Q133" s="880"/>
      <c r="R133" s="880"/>
      <c r="S133" s="880"/>
      <c r="T133" s="880"/>
      <c r="U133" s="880"/>
      <c r="V133" s="881" t="s">
        <v>444</v>
      </c>
      <c r="W133" s="881"/>
      <c r="X133" s="881"/>
      <c r="Y133" s="881"/>
      <c r="Z133" s="882"/>
      <c r="AA133" s="883">
        <v>9.6999999999999993</v>
      </c>
      <c r="AB133" s="884"/>
      <c r="AC133" s="884"/>
      <c r="AD133" s="884"/>
      <c r="AE133" s="885"/>
      <c r="AF133" s="883">
        <v>8.6</v>
      </c>
      <c r="AG133" s="884"/>
      <c r="AH133" s="884"/>
      <c r="AI133" s="884"/>
      <c r="AJ133" s="885"/>
      <c r="AK133" s="883">
        <v>7.7</v>
      </c>
      <c r="AL133" s="884"/>
      <c r="AM133" s="884"/>
      <c r="AN133" s="884"/>
      <c r="AO133" s="885"/>
      <c r="AP133" s="797"/>
      <c r="AQ133" s="798"/>
      <c r="AR133" s="798"/>
      <c r="AS133" s="798"/>
      <c r="AT133" s="886"/>
      <c r="AU133" s="475"/>
      <c r="AV133" s="475"/>
      <c r="AW133" s="475"/>
      <c r="AX133" s="475"/>
      <c r="AY133" s="475"/>
      <c r="AZ133" s="475"/>
      <c r="BA133" s="475"/>
      <c r="BB133" s="475"/>
      <c r="BC133" s="475"/>
      <c r="BD133" s="475"/>
      <c r="BE133" s="475"/>
      <c r="BF133" s="475"/>
      <c r="BG133" s="475"/>
      <c r="BH133" s="475"/>
      <c r="BI133" s="475"/>
      <c r="BJ133" s="475"/>
      <c r="BK133" s="475"/>
      <c r="BL133" s="475"/>
      <c r="BM133" s="475"/>
      <c r="BN133" s="849"/>
      <c r="BO133" s="849"/>
      <c r="BP133" s="849"/>
      <c r="BQ133" s="849"/>
      <c r="BR133" s="849"/>
      <c r="BS133" s="849"/>
      <c r="BT133" s="849"/>
      <c r="BU133" s="849"/>
      <c r="BV133" s="849"/>
      <c r="BW133" s="849"/>
      <c r="BX133" s="849"/>
      <c r="BY133" s="849"/>
      <c r="BZ133" s="849"/>
      <c r="CA133" s="849"/>
      <c r="CB133" s="849"/>
      <c r="CC133" s="849"/>
      <c r="CD133" s="849"/>
      <c r="CE133" s="849"/>
      <c r="CF133" s="849"/>
      <c r="CG133" s="849"/>
      <c r="CH133" s="849"/>
      <c r="CI133" s="849"/>
      <c r="CJ133" s="849"/>
      <c r="CK133" s="849"/>
      <c r="CL133" s="849"/>
      <c r="CM133" s="849"/>
      <c r="CN133" s="849"/>
      <c r="CO133" s="849"/>
      <c r="CP133" s="849"/>
      <c r="CQ133" s="849"/>
      <c r="CR133" s="849"/>
      <c r="CS133" s="849"/>
      <c r="CT133" s="849"/>
      <c r="CU133" s="849"/>
      <c r="CV133" s="849"/>
      <c r="CW133" s="849"/>
      <c r="CX133" s="849"/>
      <c r="CY133" s="849"/>
      <c r="CZ133" s="849"/>
      <c r="DA133" s="849"/>
      <c r="DB133" s="849"/>
      <c r="DC133" s="849"/>
      <c r="DD133" s="849"/>
      <c r="DE133" s="849"/>
      <c r="DF133" s="849"/>
      <c r="DG133" s="849"/>
      <c r="DH133" s="849"/>
      <c r="DI133" s="849"/>
      <c r="DJ133" s="849"/>
      <c r="DK133" s="849"/>
      <c r="DL133" s="849"/>
      <c r="DM133" s="849"/>
      <c r="DN133" s="849"/>
      <c r="DO133" s="849"/>
      <c r="DP133" s="475"/>
      <c r="DQ133" s="475"/>
      <c r="DR133" s="475"/>
      <c r="DS133" s="475"/>
      <c r="DT133" s="475"/>
      <c r="DU133" s="475"/>
      <c r="DV133" s="475"/>
      <c r="DW133" s="475"/>
      <c r="DX133" s="475"/>
      <c r="DY133" s="475"/>
      <c r="DZ133" s="475"/>
    </row>
    <row r="134" spans="1:131" ht="11.25" customHeight="1" x14ac:dyDescent="0.15">
      <c r="A134" s="887"/>
      <c r="B134" s="887"/>
      <c r="C134" s="887"/>
      <c r="D134" s="887"/>
      <c r="E134" s="887"/>
      <c r="F134" s="887"/>
      <c r="G134" s="887"/>
      <c r="H134" s="887"/>
      <c r="I134" s="887"/>
      <c r="J134" s="887"/>
      <c r="K134" s="887"/>
      <c r="L134" s="887"/>
      <c r="M134" s="887"/>
      <c r="N134" s="887"/>
      <c r="O134" s="887"/>
      <c r="P134" s="887"/>
      <c r="Q134" s="887"/>
      <c r="R134" s="887"/>
      <c r="S134" s="887"/>
      <c r="T134" s="887"/>
      <c r="U134" s="887"/>
      <c r="V134" s="887"/>
      <c r="W134" s="887"/>
      <c r="X134" s="887"/>
      <c r="Y134" s="887"/>
      <c r="Z134" s="887"/>
      <c r="AA134" s="887"/>
      <c r="AB134" s="887"/>
      <c r="AC134" s="887"/>
      <c r="AD134" s="887"/>
      <c r="AE134" s="887"/>
      <c r="AF134" s="887"/>
      <c r="AG134" s="887"/>
      <c r="AH134" s="887"/>
      <c r="AI134" s="887"/>
      <c r="AJ134" s="887"/>
      <c r="AK134" s="887"/>
      <c r="AL134" s="887"/>
      <c r="AM134" s="887"/>
      <c r="AN134" s="887"/>
      <c r="AO134" s="887"/>
      <c r="AP134" s="887"/>
      <c r="AQ134" s="887"/>
      <c r="AR134" s="887"/>
      <c r="AS134" s="887"/>
      <c r="AT134" s="887"/>
      <c r="AU134" s="475"/>
      <c r="AV134" s="475"/>
      <c r="AW134" s="475"/>
      <c r="AX134" s="475"/>
      <c r="AY134" s="475"/>
      <c r="AZ134" s="475"/>
      <c r="BA134" s="475"/>
      <c r="BB134" s="475"/>
      <c r="BC134" s="475"/>
      <c r="BD134" s="475"/>
      <c r="BE134" s="475"/>
      <c r="BF134" s="475"/>
      <c r="BG134" s="475"/>
      <c r="BH134" s="475"/>
      <c r="BI134" s="475"/>
      <c r="BJ134" s="475"/>
      <c r="BK134" s="475"/>
      <c r="BL134" s="475"/>
      <c r="BM134" s="475"/>
      <c r="BN134" s="849"/>
      <c r="BO134" s="849"/>
      <c r="BP134" s="849"/>
      <c r="BQ134" s="849"/>
      <c r="BR134" s="849"/>
      <c r="BS134" s="849"/>
      <c r="BT134" s="849"/>
      <c r="BU134" s="849"/>
      <c r="BV134" s="849"/>
      <c r="BW134" s="849"/>
      <c r="BX134" s="849"/>
      <c r="BY134" s="849"/>
      <c r="BZ134" s="849"/>
      <c r="CA134" s="849"/>
      <c r="CB134" s="849"/>
      <c r="CC134" s="849"/>
      <c r="CD134" s="849"/>
      <c r="CE134" s="849"/>
      <c r="CF134" s="849"/>
      <c r="CG134" s="849"/>
      <c r="CH134" s="849"/>
      <c r="CI134" s="849"/>
      <c r="CJ134" s="849"/>
      <c r="CK134" s="849"/>
      <c r="CL134" s="849"/>
      <c r="CM134" s="849"/>
      <c r="CN134" s="849"/>
      <c r="CO134" s="849"/>
      <c r="CP134" s="849"/>
      <c r="CQ134" s="849"/>
      <c r="CR134" s="849"/>
      <c r="CS134" s="849"/>
      <c r="CT134" s="849"/>
      <c r="CU134" s="849"/>
      <c r="CV134" s="849"/>
      <c r="CW134" s="849"/>
      <c r="CX134" s="849"/>
      <c r="CY134" s="849"/>
      <c r="CZ134" s="849"/>
      <c r="DA134" s="849"/>
      <c r="DB134" s="849"/>
      <c r="DC134" s="849"/>
      <c r="DD134" s="849"/>
      <c r="DE134" s="849"/>
      <c r="DF134" s="849"/>
      <c r="DG134" s="849"/>
      <c r="DH134" s="849"/>
      <c r="DI134" s="849"/>
      <c r="DJ134" s="849"/>
      <c r="DK134" s="849"/>
      <c r="DL134" s="849"/>
      <c r="DM134" s="849"/>
      <c r="DN134" s="849"/>
      <c r="DO134" s="849"/>
      <c r="DP134" s="475"/>
      <c r="DQ134" s="475"/>
      <c r="DR134" s="475"/>
      <c r="DS134" s="475"/>
      <c r="DT134" s="475"/>
      <c r="DU134" s="475"/>
      <c r="DV134" s="475"/>
      <c r="DW134" s="475"/>
      <c r="DX134" s="475"/>
      <c r="DY134" s="475"/>
      <c r="DZ134" s="475"/>
      <c r="EA134" s="467"/>
    </row>
    <row r="135" spans="1:131" ht="14.25" hidden="1" x14ac:dyDescent="0.15">
      <c r="AU135" s="887"/>
      <c r="AV135" s="887"/>
      <c r="AW135" s="887"/>
      <c r="AX135" s="887"/>
      <c r="AY135" s="887"/>
      <c r="AZ135" s="887"/>
      <c r="BA135" s="887"/>
      <c r="BB135" s="887"/>
      <c r="BC135" s="887"/>
      <c r="BD135" s="887"/>
      <c r="BE135" s="887"/>
      <c r="BF135" s="887"/>
      <c r="BG135" s="887"/>
      <c r="BH135" s="887"/>
      <c r="BI135" s="887"/>
      <c r="BJ135" s="887"/>
      <c r="BK135" s="887"/>
      <c r="BL135" s="887"/>
      <c r="BM135" s="887"/>
      <c r="BN135" s="887"/>
      <c r="BO135" s="887"/>
      <c r="BP135" s="887"/>
      <c r="BQ135" s="887"/>
      <c r="BR135" s="887"/>
      <c r="BS135" s="887"/>
      <c r="BT135" s="887"/>
      <c r="BU135" s="887"/>
      <c r="BV135" s="887"/>
      <c r="BW135" s="887"/>
      <c r="BX135" s="887"/>
      <c r="BY135" s="887"/>
      <c r="BZ135" s="887"/>
      <c r="CA135" s="887"/>
      <c r="CB135" s="887"/>
      <c r="CC135" s="887"/>
      <c r="CD135" s="887"/>
      <c r="CE135" s="887"/>
      <c r="CF135" s="887"/>
      <c r="CG135" s="887"/>
      <c r="CH135" s="887"/>
      <c r="CI135" s="887"/>
      <c r="CJ135" s="887"/>
      <c r="CK135" s="887"/>
      <c r="CL135" s="887"/>
      <c r="CM135" s="887"/>
      <c r="CN135" s="887"/>
      <c r="CO135" s="887"/>
      <c r="CP135" s="887"/>
      <c r="CQ135" s="887"/>
      <c r="CR135" s="887"/>
      <c r="CS135" s="887"/>
      <c r="CT135" s="887"/>
      <c r="CU135" s="887"/>
      <c r="CV135" s="887"/>
      <c r="CW135" s="887"/>
      <c r="CX135" s="887"/>
      <c r="CY135" s="887"/>
      <c r="CZ135" s="887"/>
      <c r="DA135" s="887"/>
      <c r="DB135" s="887"/>
      <c r="DC135" s="887"/>
      <c r="DD135" s="887"/>
      <c r="DE135" s="887"/>
      <c r="DF135" s="887"/>
      <c r="DG135" s="887"/>
      <c r="DH135" s="887"/>
      <c r="DI135" s="887"/>
      <c r="DJ135" s="887"/>
      <c r="DK135" s="887"/>
      <c r="DL135" s="887"/>
      <c r="DM135" s="887"/>
      <c r="DN135" s="887"/>
      <c r="DO135" s="887"/>
      <c r="DP135" s="887"/>
      <c r="DQ135" s="887"/>
      <c r="DR135" s="887"/>
      <c r="DS135" s="887"/>
      <c r="DT135" s="887"/>
      <c r="DU135" s="887"/>
      <c r="DV135" s="887"/>
      <c r="DW135" s="887"/>
      <c r="DX135" s="887"/>
      <c r="DY135" s="887"/>
      <c r="DZ135" s="887"/>
    </row>
  </sheetData>
  <sheetProtection algorithmName="SHA-512" hashValue="HitJioqYInPd5CTcyprf/YuX4tdCyDx3qeb9zNUKyibOFbb4MqTkpnbrSG9WdES/wKHkPoIgud0jLuFts99jPQ==" saltValue="wDLbofRTSweDww2CG0DZ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14CCF-863E-4F0F-A95F-98E53A4EAAAE}">
  <sheetPr>
    <pageSetUpPr fitToPage="1"/>
  </sheetPr>
  <dimension ref="A1:DQ105"/>
  <sheetViews>
    <sheetView showGridLines="0" view="pageBreakPreview" topLeftCell="BN61" zoomScaleNormal="85" zoomScaleSheetLayoutView="100" workbookViewId="0">
      <selection activeCell="E49" sqref="E49:DI49"/>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7138D-9EEA-45C5-A162-09EE28B14BBE}">
  <sheetPr>
    <pageSetUpPr fitToPage="1"/>
  </sheetPr>
  <dimension ref="A1:DL89"/>
  <sheetViews>
    <sheetView showGridLines="0" topLeftCell="BG58" zoomScaleNormal="100" zoomScaleSheetLayoutView="55" workbookViewId="0">
      <selection activeCell="E49" sqref="E49:DI49"/>
    </sheetView>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avMLdpUnjNdIkoNGMT1oEM3xmc3VkhrPzGZOJPfIcyetSKqbnMF0OiMNjRH8Zsiscyws7mdZit+SpU8ANe2Iw==" saltValue="29KyorFQhqr1RrsgnMa1v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31488-3FEB-46C0-9208-16627FE49EEC}">
  <sheetPr>
    <pageSetUpPr fitToPage="1"/>
  </sheetPr>
  <dimension ref="A1:AZ73"/>
  <sheetViews>
    <sheetView showGridLines="0" view="pageBreakPreview" topLeftCell="AH1" workbookViewId="0">
      <selection activeCell="E49" sqref="E49:DI50"/>
    </sheetView>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445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888" t="s">
        <v>446</v>
      </c>
      <c r="AL6" s="888"/>
      <c r="AM6" s="888"/>
      <c r="AN6" s="888"/>
    </row>
    <row r="7" spans="1:46" ht="13.5" customHeight="1" x14ac:dyDescent="0.15">
      <c r="A7" s="10"/>
      <c r="AK7" s="889"/>
      <c r="AL7" s="890"/>
      <c r="AM7" s="890"/>
      <c r="AN7" s="891"/>
      <c r="AO7" s="892" t="s">
        <v>447</v>
      </c>
      <c r="AP7" s="893"/>
      <c r="AQ7" s="894" t="s">
        <v>448</v>
      </c>
      <c r="AR7" s="895"/>
    </row>
    <row r="8" spans="1:46" x14ac:dyDescent="0.15">
      <c r="A8" s="10"/>
      <c r="AK8" s="896"/>
      <c r="AL8" s="897"/>
      <c r="AM8" s="897"/>
      <c r="AN8" s="898"/>
      <c r="AO8" s="899"/>
      <c r="AP8" s="900" t="s">
        <v>449</v>
      </c>
      <c r="AQ8" s="901" t="s">
        <v>450</v>
      </c>
      <c r="AR8" s="902" t="s">
        <v>451</v>
      </c>
    </row>
    <row r="9" spans="1:46" x14ac:dyDescent="0.15">
      <c r="A9" s="10"/>
      <c r="AK9" s="903" t="s">
        <v>452</v>
      </c>
      <c r="AL9" s="904"/>
      <c r="AM9" s="904"/>
      <c r="AN9" s="905"/>
      <c r="AO9" s="906">
        <v>1072659</v>
      </c>
      <c r="AP9" s="906">
        <v>159385</v>
      </c>
      <c r="AQ9" s="907">
        <v>138005</v>
      </c>
      <c r="AR9" s="908">
        <v>15.5</v>
      </c>
    </row>
    <row r="10" spans="1:46" ht="13.5" customHeight="1" x14ac:dyDescent="0.15">
      <c r="A10" s="10"/>
      <c r="AK10" s="903" t="s">
        <v>453</v>
      </c>
      <c r="AL10" s="904"/>
      <c r="AM10" s="904"/>
      <c r="AN10" s="905"/>
      <c r="AO10" s="909">
        <v>152961</v>
      </c>
      <c r="AP10" s="909">
        <v>22728</v>
      </c>
      <c r="AQ10" s="910">
        <v>18944</v>
      </c>
      <c r="AR10" s="911">
        <v>20</v>
      </c>
    </row>
    <row r="11" spans="1:46" ht="13.5" customHeight="1" x14ac:dyDescent="0.15">
      <c r="A11" s="10"/>
      <c r="AK11" s="903" t="s">
        <v>454</v>
      </c>
      <c r="AL11" s="904"/>
      <c r="AM11" s="904"/>
      <c r="AN11" s="905"/>
      <c r="AO11" s="909" t="s">
        <v>329</v>
      </c>
      <c r="AP11" s="909" t="s">
        <v>329</v>
      </c>
      <c r="AQ11" s="910">
        <v>1141</v>
      </c>
      <c r="AR11" s="911" t="s">
        <v>329</v>
      </c>
    </row>
    <row r="12" spans="1:46" ht="13.5" customHeight="1" x14ac:dyDescent="0.15">
      <c r="A12" s="10"/>
      <c r="AK12" s="903" t="s">
        <v>455</v>
      </c>
      <c r="AL12" s="904"/>
      <c r="AM12" s="904"/>
      <c r="AN12" s="905"/>
      <c r="AO12" s="909" t="s">
        <v>329</v>
      </c>
      <c r="AP12" s="909" t="s">
        <v>329</v>
      </c>
      <c r="AQ12" s="910" t="s">
        <v>329</v>
      </c>
      <c r="AR12" s="911" t="s">
        <v>329</v>
      </c>
    </row>
    <row r="13" spans="1:46" ht="13.5" customHeight="1" x14ac:dyDescent="0.15">
      <c r="A13" s="10"/>
      <c r="AK13" s="903" t="s">
        <v>456</v>
      </c>
      <c r="AL13" s="904"/>
      <c r="AM13" s="904"/>
      <c r="AN13" s="905"/>
      <c r="AO13" s="909">
        <v>45757</v>
      </c>
      <c r="AP13" s="909">
        <v>6799</v>
      </c>
      <c r="AQ13" s="910">
        <v>5446</v>
      </c>
      <c r="AR13" s="911">
        <v>24.8</v>
      </c>
    </row>
    <row r="14" spans="1:46" ht="13.5" customHeight="1" x14ac:dyDescent="0.15">
      <c r="A14" s="10"/>
      <c r="AK14" s="903" t="s">
        <v>457</v>
      </c>
      <c r="AL14" s="904"/>
      <c r="AM14" s="904"/>
      <c r="AN14" s="905"/>
      <c r="AO14" s="909" t="s">
        <v>329</v>
      </c>
      <c r="AP14" s="909" t="s">
        <v>329</v>
      </c>
      <c r="AQ14" s="910">
        <v>2970</v>
      </c>
      <c r="AR14" s="911" t="s">
        <v>329</v>
      </c>
    </row>
    <row r="15" spans="1:46" ht="13.5" customHeight="1" x14ac:dyDescent="0.15">
      <c r="A15" s="10"/>
      <c r="AK15" s="912" t="s">
        <v>458</v>
      </c>
      <c r="AL15" s="913"/>
      <c r="AM15" s="913"/>
      <c r="AN15" s="914"/>
      <c r="AO15" s="909">
        <v>-107487</v>
      </c>
      <c r="AP15" s="909">
        <v>-15971</v>
      </c>
      <c r="AQ15" s="910">
        <v>-11906</v>
      </c>
      <c r="AR15" s="911">
        <v>34.1</v>
      </c>
    </row>
    <row r="16" spans="1:46" x14ac:dyDescent="0.15">
      <c r="A16" s="10"/>
      <c r="AK16" s="912" t="s">
        <v>122</v>
      </c>
      <c r="AL16" s="913"/>
      <c r="AM16" s="913"/>
      <c r="AN16" s="914"/>
      <c r="AO16" s="909">
        <v>1163890</v>
      </c>
      <c r="AP16" s="909">
        <v>172941</v>
      </c>
      <c r="AQ16" s="910">
        <v>154600</v>
      </c>
      <c r="AR16" s="911">
        <v>11.9</v>
      </c>
    </row>
    <row r="17" spans="1:46" x14ac:dyDescent="0.15">
      <c r="A17" s="10"/>
    </row>
    <row r="18" spans="1:46" x14ac:dyDescent="0.15">
      <c r="A18" s="10"/>
      <c r="AQ18" s="915"/>
      <c r="AR18" s="915"/>
    </row>
    <row r="19" spans="1:46" x14ac:dyDescent="0.15">
      <c r="A19" s="10"/>
      <c r="AK19" s="3" t="s">
        <v>459</v>
      </c>
    </row>
    <row r="20" spans="1:46" x14ac:dyDescent="0.15">
      <c r="A20" s="10"/>
      <c r="AK20" s="916"/>
      <c r="AL20" s="917"/>
      <c r="AM20" s="917"/>
      <c r="AN20" s="918"/>
      <c r="AO20" s="919" t="s">
        <v>460</v>
      </c>
      <c r="AP20" s="920" t="s">
        <v>461</v>
      </c>
      <c r="AQ20" s="921" t="s">
        <v>462</v>
      </c>
      <c r="AR20" s="922"/>
    </row>
    <row r="21" spans="1:46" s="888" customFormat="1" x14ac:dyDescent="0.15">
      <c r="A21" s="923"/>
      <c r="AK21" s="924" t="s">
        <v>463</v>
      </c>
      <c r="AL21" s="925"/>
      <c r="AM21" s="925"/>
      <c r="AN21" s="926"/>
      <c r="AO21" s="927">
        <v>15.75</v>
      </c>
      <c r="AP21" s="928">
        <v>13.81</v>
      </c>
      <c r="AQ21" s="929">
        <v>1.94</v>
      </c>
      <c r="AS21" s="930"/>
      <c r="AT21" s="923"/>
    </row>
    <row r="22" spans="1:46" s="888" customFormat="1" x14ac:dyDescent="0.15">
      <c r="A22" s="923"/>
      <c r="AK22" s="924" t="s">
        <v>464</v>
      </c>
      <c r="AL22" s="925"/>
      <c r="AM22" s="925"/>
      <c r="AN22" s="926"/>
      <c r="AO22" s="931">
        <v>95</v>
      </c>
      <c r="AP22" s="932">
        <v>95.5</v>
      </c>
      <c r="AQ22" s="933">
        <v>-0.5</v>
      </c>
      <c r="AR22" s="915"/>
      <c r="AS22" s="930"/>
      <c r="AT22" s="923"/>
    </row>
    <row r="23" spans="1:46" s="888" customFormat="1" x14ac:dyDescent="0.15">
      <c r="A23" s="923"/>
      <c r="AP23" s="915"/>
      <c r="AQ23" s="915"/>
      <c r="AR23" s="915"/>
      <c r="AS23" s="930"/>
      <c r="AT23" s="923"/>
    </row>
    <row r="24" spans="1:46" s="888" customFormat="1" x14ac:dyDescent="0.15">
      <c r="A24" s="923"/>
      <c r="AP24" s="915"/>
      <c r="AQ24" s="915"/>
      <c r="AR24" s="915"/>
      <c r="AS24" s="930"/>
      <c r="AT24" s="923"/>
    </row>
    <row r="25" spans="1:46" s="888" customFormat="1" x14ac:dyDescent="0.15">
      <c r="A25" s="934"/>
      <c r="B25" s="935"/>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6"/>
      <c r="AQ25" s="936"/>
      <c r="AR25" s="936"/>
      <c r="AS25" s="937"/>
      <c r="AT25" s="923"/>
    </row>
    <row r="26" spans="1:46" s="888" customFormat="1" x14ac:dyDescent="0.15">
      <c r="A26" s="938" t="s">
        <v>465</v>
      </c>
      <c r="B26" s="938"/>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8"/>
      <c r="AO26" s="938"/>
      <c r="AP26" s="938"/>
      <c r="AQ26" s="938"/>
      <c r="AR26" s="938"/>
      <c r="AS26" s="938"/>
    </row>
    <row r="27" spans="1:46" x14ac:dyDescent="0.15">
      <c r="A27" s="939"/>
      <c r="AS27" s="3"/>
      <c r="AT27" s="3"/>
    </row>
    <row r="28" spans="1:46" ht="17.25" x14ac:dyDescent="0.15">
      <c r="A28" s="16" t="s">
        <v>466</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40"/>
    </row>
    <row r="29" spans="1:46" x14ac:dyDescent="0.15">
      <c r="A29" s="10"/>
      <c r="AK29" s="888" t="s">
        <v>467</v>
      </c>
      <c r="AL29" s="888"/>
      <c r="AM29" s="888"/>
      <c r="AN29" s="888"/>
      <c r="AS29" s="941"/>
    </row>
    <row r="30" spans="1:46" ht="13.5" customHeight="1" x14ac:dyDescent="0.15">
      <c r="A30" s="10"/>
      <c r="AK30" s="889"/>
      <c r="AL30" s="890"/>
      <c r="AM30" s="890"/>
      <c r="AN30" s="891"/>
      <c r="AO30" s="892" t="s">
        <v>447</v>
      </c>
      <c r="AP30" s="893"/>
      <c r="AQ30" s="894" t="s">
        <v>448</v>
      </c>
      <c r="AR30" s="895"/>
    </row>
    <row r="31" spans="1:46" x14ac:dyDescent="0.15">
      <c r="A31" s="10"/>
      <c r="AK31" s="896"/>
      <c r="AL31" s="897"/>
      <c r="AM31" s="897"/>
      <c r="AN31" s="898"/>
      <c r="AO31" s="899"/>
      <c r="AP31" s="900" t="s">
        <v>449</v>
      </c>
      <c r="AQ31" s="901" t="s">
        <v>450</v>
      </c>
      <c r="AR31" s="902" t="s">
        <v>451</v>
      </c>
    </row>
    <row r="32" spans="1:46" ht="27" customHeight="1" x14ac:dyDescent="0.15">
      <c r="A32" s="10"/>
      <c r="AK32" s="942" t="s">
        <v>468</v>
      </c>
      <c r="AL32" s="943"/>
      <c r="AM32" s="943"/>
      <c r="AN32" s="944"/>
      <c r="AO32" s="945">
        <v>551274</v>
      </c>
      <c r="AP32" s="945">
        <v>81913</v>
      </c>
      <c r="AQ32" s="946">
        <v>81359</v>
      </c>
      <c r="AR32" s="947">
        <v>0.7</v>
      </c>
    </row>
    <row r="33" spans="1:46" ht="13.5" customHeight="1" x14ac:dyDescent="0.15">
      <c r="A33" s="10"/>
      <c r="AK33" s="942" t="s">
        <v>469</v>
      </c>
      <c r="AL33" s="943"/>
      <c r="AM33" s="943"/>
      <c r="AN33" s="944"/>
      <c r="AO33" s="945" t="s">
        <v>329</v>
      </c>
      <c r="AP33" s="945" t="s">
        <v>329</v>
      </c>
      <c r="AQ33" s="946" t="s">
        <v>329</v>
      </c>
      <c r="AR33" s="947" t="s">
        <v>329</v>
      </c>
    </row>
    <row r="34" spans="1:46" ht="27" customHeight="1" x14ac:dyDescent="0.15">
      <c r="A34" s="10"/>
      <c r="AK34" s="942" t="s">
        <v>470</v>
      </c>
      <c r="AL34" s="943"/>
      <c r="AM34" s="943"/>
      <c r="AN34" s="944"/>
      <c r="AO34" s="945" t="s">
        <v>329</v>
      </c>
      <c r="AP34" s="945" t="s">
        <v>329</v>
      </c>
      <c r="AQ34" s="946" t="s">
        <v>329</v>
      </c>
      <c r="AR34" s="947" t="s">
        <v>329</v>
      </c>
    </row>
    <row r="35" spans="1:46" ht="27" customHeight="1" x14ac:dyDescent="0.15">
      <c r="A35" s="10"/>
      <c r="AK35" s="942" t="s">
        <v>471</v>
      </c>
      <c r="AL35" s="943"/>
      <c r="AM35" s="943"/>
      <c r="AN35" s="944"/>
      <c r="AO35" s="945">
        <v>84782</v>
      </c>
      <c r="AP35" s="945">
        <v>12598</v>
      </c>
      <c r="AQ35" s="946">
        <v>18647</v>
      </c>
      <c r="AR35" s="947">
        <v>-32.4</v>
      </c>
    </row>
    <row r="36" spans="1:46" ht="27" customHeight="1" x14ac:dyDescent="0.15">
      <c r="A36" s="10"/>
      <c r="AK36" s="942" t="s">
        <v>472</v>
      </c>
      <c r="AL36" s="943"/>
      <c r="AM36" s="943"/>
      <c r="AN36" s="944"/>
      <c r="AO36" s="945">
        <v>43872</v>
      </c>
      <c r="AP36" s="945">
        <v>6519</v>
      </c>
      <c r="AQ36" s="946">
        <v>4480</v>
      </c>
      <c r="AR36" s="947">
        <v>45.5</v>
      </c>
    </row>
    <row r="37" spans="1:46" ht="13.5" customHeight="1" x14ac:dyDescent="0.15">
      <c r="A37" s="10"/>
      <c r="AK37" s="942" t="s">
        <v>473</v>
      </c>
      <c r="AL37" s="943"/>
      <c r="AM37" s="943"/>
      <c r="AN37" s="944"/>
      <c r="AO37" s="945">
        <v>19746</v>
      </c>
      <c r="AP37" s="945">
        <v>2934</v>
      </c>
      <c r="AQ37" s="946">
        <v>815</v>
      </c>
      <c r="AR37" s="947">
        <v>260</v>
      </c>
    </row>
    <row r="38" spans="1:46" ht="27" customHeight="1" x14ac:dyDescent="0.15">
      <c r="A38" s="10"/>
      <c r="AK38" s="948" t="s">
        <v>474</v>
      </c>
      <c r="AL38" s="949"/>
      <c r="AM38" s="949"/>
      <c r="AN38" s="950"/>
      <c r="AO38" s="951">
        <v>261</v>
      </c>
      <c r="AP38" s="951">
        <v>39</v>
      </c>
      <c r="AQ38" s="952">
        <v>14</v>
      </c>
      <c r="AR38" s="933">
        <v>178.6</v>
      </c>
      <c r="AS38" s="941"/>
    </row>
    <row r="39" spans="1:46" x14ac:dyDescent="0.15">
      <c r="A39" s="10"/>
      <c r="AK39" s="948" t="s">
        <v>475</v>
      </c>
      <c r="AL39" s="949"/>
      <c r="AM39" s="949"/>
      <c r="AN39" s="950"/>
      <c r="AO39" s="945">
        <v>-17064</v>
      </c>
      <c r="AP39" s="945">
        <v>-2536</v>
      </c>
      <c r="AQ39" s="946">
        <v>-4008</v>
      </c>
      <c r="AR39" s="947">
        <v>-36.700000000000003</v>
      </c>
      <c r="AS39" s="941"/>
    </row>
    <row r="40" spans="1:46" ht="27" customHeight="1" x14ac:dyDescent="0.15">
      <c r="A40" s="10"/>
      <c r="AK40" s="942" t="s">
        <v>476</v>
      </c>
      <c r="AL40" s="943"/>
      <c r="AM40" s="943"/>
      <c r="AN40" s="944"/>
      <c r="AO40" s="945">
        <v>-439357</v>
      </c>
      <c r="AP40" s="945">
        <v>-65283</v>
      </c>
      <c r="AQ40" s="946">
        <v>-68941</v>
      </c>
      <c r="AR40" s="947">
        <v>-5.3</v>
      </c>
      <c r="AS40" s="941"/>
    </row>
    <row r="41" spans="1:46" x14ac:dyDescent="0.15">
      <c r="A41" s="10"/>
      <c r="AK41" s="953" t="s">
        <v>233</v>
      </c>
      <c r="AL41" s="954"/>
      <c r="AM41" s="954"/>
      <c r="AN41" s="955"/>
      <c r="AO41" s="945">
        <v>243514</v>
      </c>
      <c r="AP41" s="945">
        <v>36183</v>
      </c>
      <c r="AQ41" s="946">
        <v>32367</v>
      </c>
      <c r="AR41" s="947">
        <v>11.8</v>
      </c>
      <c r="AS41" s="941"/>
    </row>
    <row r="42" spans="1:46" x14ac:dyDescent="0.15">
      <c r="A42" s="10"/>
      <c r="AK42" s="956" t="s">
        <v>477</v>
      </c>
      <c r="AQ42" s="915"/>
      <c r="AR42" s="915"/>
      <c r="AS42" s="941"/>
    </row>
    <row r="43" spans="1:46" x14ac:dyDescent="0.15">
      <c r="A43" s="10"/>
      <c r="AP43" s="957"/>
      <c r="AQ43" s="915"/>
      <c r="AS43" s="941"/>
    </row>
    <row r="44" spans="1:46" x14ac:dyDescent="0.15">
      <c r="A44" s="10"/>
      <c r="AQ44" s="915"/>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8"/>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478</v>
      </c>
    </row>
    <row r="48" spans="1:46" x14ac:dyDescent="0.15">
      <c r="A48" s="10"/>
      <c r="AK48" s="959" t="s">
        <v>479</v>
      </c>
      <c r="AL48" s="959"/>
      <c r="AM48" s="959"/>
      <c r="AN48" s="959"/>
      <c r="AO48" s="959"/>
      <c r="AP48" s="959"/>
      <c r="AQ48" s="960"/>
      <c r="AR48" s="959"/>
    </row>
    <row r="49" spans="1:44" ht="13.5" customHeight="1" x14ac:dyDescent="0.15">
      <c r="A49" s="10"/>
      <c r="AK49" s="961"/>
      <c r="AL49" s="962"/>
      <c r="AM49" s="963" t="s">
        <v>447</v>
      </c>
      <c r="AN49" s="964" t="s">
        <v>480</v>
      </c>
      <c r="AO49" s="965"/>
      <c r="AP49" s="965"/>
      <c r="AQ49" s="965"/>
      <c r="AR49" s="966"/>
    </row>
    <row r="50" spans="1:44" x14ac:dyDescent="0.15">
      <c r="A50" s="10"/>
      <c r="AK50" s="967"/>
      <c r="AL50" s="968"/>
      <c r="AM50" s="969"/>
      <c r="AN50" s="970" t="s">
        <v>481</v>
      </c>
      <c r="AO50" s="971" t="s">
        <v>482</v>
      </c>
      <c r="AP50" s="972" t="s">
        <v>483</v>
      </c>
      <c r="AQ50" s="973" t="s">
        <v>484</v>
      </c>
      <c r="AR50" s="974" t="s">
        <v>485</v>
      </c>
    </row>
    <row r="51" spans="1:44" x14ac:dyDescent="0.15">
      <c r="A51" s="10"/>
      <c r="AK51" s="961" t="s">
        <v>486</v>
      </c>
      <c r="AL51" s="962"/>
      <c r="AM51" s="975">
        <v>478433</v>
      </c>
      <c r="AN51" s="976">
        <v>65728</v>
      </c>
      <c r="AO51" s="977">
        <v>-17.5</v>
      </c>
      <c r="AP51" s="978">
        <v>116162</v>
      </c>
      <c r="AQ51" s="979">
        <v>-3.1</v>
      </c>
      <c r="AR51" s="980">
        <v>-14.4</v>
      </c>
    </row>
    <row r="52" spans="1:44" x14ac:dyDescent="0.15">
      <c r="A52" s="10"/>
      <c r="AK52" s="981"/>
      <c r="AL52" s="982" t="s">
        <v>487</v>
      </c>
      <c r="AM52" s="983">
        <v>332843</v>
      </c>
      <c r="AN52" s="984">
        <v>45726</v>
      </c>
      <c r="AO52" s="985">
        <v>-10.4</v>
      </c>
      <c r="AP52" s="986">
        <v>61562</v>
      </c>
      <c r="AQ52" s="987">
        <v>-7.4</v>
      </c>
      <c r="AR52" s="988">
        <v>-3</v>
      </c>
    </row>
    <row r="53" spans="1:44" x14ac:dyDescent="0.15">
      <c r="A53" s="10"/>
      <c r="AK53" s="961" t="s">
        <v>488</v>
      </c>
      <c r="AL53" s="962"/>
      <c r="AM53" s="975">
        <v>646673</v>
      </c>
      <c r="AN53" s="976">
        <v>90621</v>
      </c>
      <c r="AO53" s="977">
        <v>37.9</v>
      </c>
      <c r="AP53" s="978">
        <v>121449</v>
      </c>
      <c r="AQ53" s="979">
        <v>4.5999999999999996</v>
      </c>
      <c r="AR53" s="980">
        <v>33.299999999999997</v>
      </c>
    </row>
    <row r="54" spans="1:44" x14ac:dyDescent="0.15">
      <c r="A54" s="10"/>
      <c r="AK54" s="981"/>
      <c r="AL54" s="982" t="s">
        <v>487</v>
      </c>
      <c r="AM54" s="983">
        <v>429437</v>
      </c>
      <c r="AN54" s="984">
        <v>60179</v>
      </c>
      <c r="AO54" s="985">
        <v>31.6</v>
      </c>
      <c r="AP54" s="986">
        <v>62922</v>
      </c>
      <c r="AQ54" s="987">
        <v>2.2000000000000002</v>
      </c>
      <c r="AR54" s="988">
        <v>29.4</v>
      </c>
    </row>
    <row r="55" spans="1:44" x14ac:dyDescent="0.15">
      <c r="A55" s="10"/>
      <c r="AK55" s="961" t="s">
        <v>489</v>
      </c>
      <c r="AL55" s="962"/>
      <c r="AM55" s="975">
        <v>1298208</v>
      </c>
      <c r="AN55" s="976">
        <v>184509</v>
      </c>
      <c r="AO55" s="977">
        <v>103.6</v>
      </c>
      <c r="AP55" s="978">
        <v>145139</v>
      </c>
      <c r="AQ55" s="979">
        <v>19.5</v>
      </c>
      <c r="AR55" s="980">
        <v>84.1</v>
      </c>
    </row>
    <row r="56" spans="1:44" x14ac:dyDescent="0.15">
      <c r="A56" s="10"/>
      <c r="AK56" s="981"/>
      <c r="AL56" s="982" t="s">
        <v>487</v>
      </c>
      <c r="AM56" s="983">
        <v>453454</v>
      </c>
      <c r="AN56" s="984">
        <v>64448</v>
      </c>
      <c r="AO56" s="985">
        <v>7.1</v>
      </c>
      <c r="AP56" s="986">
        <v>83762</v>
      </c>
      <c r="AQ56" s="987">
        <v>33.1</v>
      </c>
      <c r="AR56" s="988">
        <v>-26</v>
      </c>
    </row>
    <row r="57" spans="1:44" x14ac:dyDescent="0.15">
      <c r="A57" s="10"/>
      <c r="AK57" s="961" t="s">
        <v>490</v>
      </c>
      <c r="AL57" s="962"/>
      <c r="AM57" s="975">
        <v>632407</v>
      </c>
      <c r="AN57" s="976">
        <v>91521</v>
      </c>
      <c r="AO57" s="977">
        <v>-50.4</v>
      </c>
      <c r="AP57" s="978">
        <v>125391</v>
      </c>
      <c r="AQ57" s="979">
        <v>-13.6</v>
      </c>
      <c r="AR57" s="980">
        <v>-36.799999999999997</v>
      </c>
    </row>
    <row r="58" spans="1:44" x14ac:dyDescent="0.15">
      <c r="A58" s="10"/>
      <c r="AK58" s="981"/>
      <c r="AL58" s="982" t="s">
        <v>487</v>
      </c>
      <c r="AM58" s="983">
        <v>365484</v>
      </c>
      <c r="AN58" s="984">
        <v>52892</v>
      </c>
      <c r="AO58" s="985">
        <v>-17.899999999999999</v>
      </c>
      <c r="AP58" s="986">
        <v>68516</v>
      </c>
      <c r="AQ58" s="987">
        <v>-18.2</v>
      </c>
      <c r="AR58" s="988">
        <v>0.3</v>
      </c>
    </row>
    <row r="59" spans="1:44" x14ac:dyDescent="0.15">
      <c r="A59" s="10"/>
      <c r="AK59" s="961" t="s">
        <v>491</v>
      </c>
      <c r="AL59" s="962"/>
      <c r="AM59" s="975">
        <v>891521</v>
      </c>
      <c r="AN59" s="976">
        <v>132470</v>
      </c>
      <c r="AO59" s="977">
        <v>44.7</v>
      </c>
      <c r="AP59" s="978">
        <v>138402</v>
      </c>
      <c r="AQ59" s="979">
        <v>10.4</v>
      </c>
      <c r="AR59" s="980">
        <v>34.299999999999997</v>
      </c>
    </row>
    <row r="60" spans="1:44" x14ac:dyDescent="0.15">
      <c r="A60" s="10"/>
      <c r="AK60" s="981"/>
      <c r="AL60" s="982" t="s">
        <v>487</v>
      </c>
      <c r="AM60" s="983">
        <v>310948</v>
      </c>
      <c r="AN60" s="984">
        <v>46203</v>
      </c>
      <c r="AO60" s="985">
        <v>-12.6</v>
      </c>
      <c r="AP60" s="986">
        <v>70652</v>
      </c>
      <c r="AQ60" s="987">
        <v>3.1</v>
      </c>
      <c r="AR60" s="988">
        <v>-15.7</v>
      </c>
    </row>
    <row r="61" spans="1:44" x14ac:dyDescent="0.15">
      <c r="A61" s="10"/>
      <c r="AK61" s="961" t="s">
        <v>492</v>
      </c>
      <c r="AL61" s="989"/>
      <c r="AM61" s="975">
        <v>789448</v>
      </c>
      <c r="AN61" s="976">
        <v>112970</v>
      </c>
      <c r="AO61" s="977">
        <v>23.7</v>
      </c>
      <c r="AP61" s="978">
        <v>129309</v>
      </c>
      <c r="AQ61" s="990">
        <v>3.6</v>
      </c>
      <c r="AR61" s="980">
        <v>20.100000000000001</v>
      </c>
    </row>
    <row r="62" spans="1:44" x14ac:dyDescent="0.15">
      <c r="A62" s="10"/>
      <c r="AK62" s="981"/>
      <c r="AL62" s="982" t="s">
        <v>487</v>
      </c>
      <c r="AM62" s="983">
        <v>378433</v>
      </c>
      <c r="AN62" s="984">
        <v>53890</v>
      </c>
      <c r="AO62" s="985">
        <v>-0.4</v>
      </c>
      <c r="AP62" s="986">
        <v>69483</v>
      </c>
      <c r="AQ62" s="987">
        <v>2.6</v>
      </c>
      <c r="AR62" s="988">
        <v>-3</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sheetData>
  <sheetProtection algorithmName="SHA-512" hashValue="rg6iTXnH7Fv36h4xSNipmPcQ/faenmhkNNaJXR147O/OEw2yBv0eRtzT0C4U4OMA0eevVNN2GuM2k3ZfXxJdgg==" saltValue="6g1cr24TCGNpye+85Fv5p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BD4E-59B5-4134-BE9B-DB4CEBF0D074}">
  <sheetPr>
    <pageSetUpPr fitToPage="1"/>
  </sheetPr>
  <dimension ref="A1:DU121"/>
  <sheetViews>
    <sheetView showGridLines="0" topLeftCell="A79" zoomScaleNormal="100" zoomScaleSheetLayoutView="55" workbookViewId="0">
      <selection activeCell="E49" sqref="E49:DI49"/>
    </sheetView>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as43N8F/CLPw/GvpihG3kHOk47jpn9cRI71EyTwWigGypocC5zMKJp36ZgHEGDBD4NwjArVu+x5ip4bgXduZAw==" saltValue="2ivAiCOXVfiXc6MgWkuE7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B14B-0981-46EB-9168-689FE8AB14A6}">
  <sheetPr>
    <pageSetUpPr fitToPage="1"/>
  </sheetPr>
  <dimension ref="A1:EL116"/>
  <sheetViews>
    <sheetView showGridLines="0" topLeftCell="A85" zoomScaleNormal="100" zoomScaleSheetLayoutView="55" workbookViewId="0">
      <selection activeCell="E49" sqref="E49:DI49"/>
    </sheetView>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CEgV35U7pCQlY8ajM9Q7IeIWY//x6jawK9i7mSTI67IF7KLxeam97dT4lAYe5SJ6l4XY6htOIY35JaAxOKqXKg==" saltValue="uwFgpHLBtcPR3RAa3wTDl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6B195-3B55-4842-81A8-739B4EE9B4C3}">
  <sheetPr>
    <pageSetUpPr fitToPage="1"/>
  </sheetPr>
  <dimension ref="B1:J50"/>
  <sheetViews>
    <sheetView showGridLines="0" topLeftCell="G31" zoomScaleSheetLayoutView="100" workbookViewId="0">
      <selection activeCell="E49" sqref="E49:DI49"/>
    </sheetView>
  </sheetViews>
  <sheetFormatPr defaultColWidth="0" defaultRowHeight="13.5" customHeight="1" zeroHeight="1" x14ac:dyDescent="0.15"/>
  <cols>
    <col min="1" max="1" width="8.25" style="991" customWidth="1"/>
    <col min="2" max="16" width="14.625" style="991" customWidth="1"/>
    <col min="17"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2"/>
      <c r="C45" s="992"/>
      <c r="D45" s="992"/>
      <c r="E45" s="992"/>
      <c r="F45" s="992"/>
      <c r="G45" s="992"/>
      <c r="H45" s="992"/>
      <c r="I45" s="992"/>
      <c r="J45" s="993" t="s">
        <v>493</v>
      </c>
    </row>
    <row r="46" spans="2:10" ht="29.25" customHeight="1" thickBot="1" x14ac:dyDescent="0.25">
      <c r="B46" s="994" t="s">
        <v>25</v>
      </c>
      <c r="C46" s="995"/>
      <c r="D46" s="995"/>
      <c r="E46" s="996" t="s">
        <v>494</v>
      </c>
      <c r="F46" s="997" t="s">
        <v>3</v>
      </c>
      <c r="G46" s="998" t="s">
        <v>4</v>
      </c>
      <c r="H46" s="998" t="s">
        <v>5</v>
      </c>
      <c r="I46" s="998" t="s">
        <v>6</v>
      </c>
      <c r="J46" s="999" t="s">
        <v>7</v>
      </c>
    </row>
    <row r="47" spans="2:10" ht="57.75" customHeight="1" x14ac:dyDescent="0.15">
      <c r="B47" s="1000"/>
      <c r="C47" s="1001" t="s">
        <v>495</v>
      </c>
      <c r="D47" s="1001"/>
      <c r="E47" s="1002"/>
      <c r="F47" s="1003">
        <v>16.670000000000002</v>
      </c>
      <c r="G47" s="1004">
        <v>16.09</v>
      </c>
      <c r="H47" s="1004">
        <v>18.2</v>
      </c>
      <c r="I47" s="1004">
        <v>17.78</v>
      </c>
      <c r="J47" s="1005">
        <v>18.850000000000001</v>
      </c>
    </row>
    <row r="48" spans="2:10" ht="57.75" customHeight="1" x14ac:dyDescent="0.15">
      <c r="B48" s="1006"/>
      <c r="C48" s="1007" t="s">
        <v>496</v>
      </c>
      <c r="D48" s="1007"/>
      <c r="E48" s="1008"/>
      <c r="F48" s="1009">
        <v>5.54</v>
      </c>
      <c r="G48" s="1010">
        <v>7.4</v>
      </c>
      <c r="H48" s="1010">
        <v>13.42</v>
      </c>
      <c r="I48" s="1010">
        <v>9.93</v>
      </c>
      <c r="J48" s="1011">
        <v>8.91</v>
      </c>
    </row>
    <row r="49" spans="2:10" ht="57.75" customHeight="1" thickBot="1" x14ac:dyDescent="0.2">
      <c r="B49" s="1012"/>
      <c r="C49" s="1013" t="s">
        <v>497</v>
      </c>
      <c r="D49" s="1013"/>
      <c r="E49" s="1014"/>
      <c r="F49" s="1015" t="s">
        <v>498</v>
      </c>
      <c r="G49" s="1016">
        <v>1.73</v>
      </c>
      <c r="H49" s="1016">
        <v>7.88</v>
      </c>
      <c r="I49" s="1016" t="s">
        <v>499</v>
      </c>
      <c r="J49" s="1017">
        <v>1.9</v>
      </c>
    </row>
    <row r="50" spans="2:10" x14ac:dyDescent="0.15"/>
  </sheetData>
  <sheetProtection algorithmName="SHA-512" hashValue="svpQMPtX4oRZ00O4wT0CUylnDNW/9Yk6bX2N/j8zNntqGJitvxKjBybQo12ovVuabyCttc3CBfkDaT9g5NFoDg==" saltValue="JF9cCNJzuyQD1isT5MTqs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2023-09-21T00:59:04Z</dcterms:created>
  <dcterms:modified xsi:type="dcterms:W3CDTF">2023-09-29T00:25:13Z</dcterms:modified>
  <cp:category/>
</cp:coreProperties>
</file>