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192.168.100.230\01_総務課\財政係\財政\財政状況資料集\財政状況一覧（R05決算）\提出分\"/>
    </mc:Choice>
  </mc:AlternateContent>
  <xr:revisionPtr revIDLastSave="0" documentId="13_ncr:1_{BB35894E-BF13-4FD8-A3EE-226030975C5C}" xr6:coauthVersionLast="47" xr6:coauthVersionMax="47" xr10:uidLastSave="{00000000-0000-0000-0000-000000000000}"/>
  <bookViews>
    <workbookView xWindow="-120" yWindow="-120" windowWidth="29040" windowHeight="1572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G43" i="7" l="1"/>
  <c r="CQ43" i="7"/>
  <c r="CO43" i="7"/>
  <c r="BY43" i="7"/>
  <c r="BW43" i="7"/>
  <c r="BE43" i="7"/>
  <c r="AM43" i="7"/>
  <c r="U43" i="7"/>
  <c r="E43" i="7"/>
  <c r="C43" i="7" s="1"/>
  <c r="DG42" i="7"/>
  <c r="CQ42" i="7"/>
  <c r="CO42" i="7" s="1"/>
  <c r="BY42" i="7"/>
  <c r="BW42" i="7"/>
  <c r="BE42" i="7"/>
  <c r="AM42" i="7"/>
  <c r="U42" i="7"/>
  <c r="E42" i="7"/>
  <c r="C42" i="7" s="1"/>
  <c r="DG41" i="7"/>
  <c r="CQ41" i="7"/>
  <c r="CO41" i="7"/>
  <c r="BY41" i="7"/>
  <c r="BW41" i="7"/>
  <c r="BE41" i="7"/>
  <c r="AM41" i="7"/>
  <c r="U41" i="7"/>
  <c r="E41" i="7"/>
  <c r="C41" i="7" s="1"/>
  <c r="DG40" i="7"/>
  <c r="CQ40" i="7"/>
  <c r="CO40" i="7"/>
  <c r="BY40" i="7"/>
  <c r="BE40" i="7"/>
  <c r="AM40" i="7"/>
  <c r="U40" i="7"/>
  <c r="E40" i="7"/>
  <c r="C40" i="7"/>
  <c r="DG39" i="7"/>
  <c r="CQ39" i="7"/>
  <c r="CO39" i="7" s="1"/>
  <c r="BY39" i="7"/>
  <c r="BE39" i="7"/>
  <c r="AM39" i="7"/>
  <c r="U39" i="7"/>
  <c r="E39" i="7"/>
  <c r="C39" i="7"/>
  <c r="DG38" i="7"/>
  <c r="CQ38" i="7"/>
  <c r="CO38" i="7" s="1"/>
  <c r="BY38" i="7"/>
  <c r="BG38" i="7"/>
  <c r="AM38" i="7"/>
  <c r="U38" i="7"/>
  <c r="E38" i="7"/>
  <c r="C38" i="7" s="1"/>
  <c r="DG37" i="7"/>
  <c r="CQ37" i="7"/>
  <c r="BY37" i="7"/>
  <c r="BG37" i="7"/>
  <c r="AM37" i="7"/>
  <c r="U37" i="7"/>
  <c r="E37" i="7"/>
  <c r="C37" i="7"/>
  <c r="DG36" i="7"/>
  <c r="CQ36" i="7"/>
  <c r="BY36" i="7"/>
  <c r="BG36" i="7"/>
  <c r="AM36" i="7"/>
  <c r="W36" i="7"/>
  <c r="E36" i="7"/>
  <c r="C36" i="7"/>
  <c r="DG35" i="7"/>
  <c r="CQ35" i="7"/>
  <c r="BY35" i="7"/>
  <c r="BG35" i="7"/>
  <c r="AM35" i="7"/>
  <c r="W35" i="7"/>
  <c r="E35" i="7"/>
  <c r="C35" i="7"/>
  <c r="DG34" i="7"/>
  <c r="CQ34" i="7"/>
  <c r="BY34" i="7"/>
  <c r="BG34" i="7"/>
  <c r="AO34" i="7"/>
  <c r="W34" i="7"/>
  <c r="E34" i="7"/>
  <c r="C34" i="7" s="1"/>
  <c r="U34" i="7" l="1"/>
  <c r="U35" i="7" s="1"/>
  <c r="U36" i="7" s="1"/>
  <c r="AM34" i="7" l="1"/>
  <c r="BE34" i="7" l="1"/>
  <c r="BE35" i="7" s="1"/>
  <c r="BE36" i="7" s="1"/>
  <c r="BE37" i="7" s="1"/>
  <c r="BE38" i="7" s="1"/>
  <c r="CO34" i="7"/>
  <c r="CO35" i="7" s="1"/>
  <c r="CO36" i="7" s="1"/>
  <c r="CO37" i="7" s="1"/>
  <c r="BW34" i="7"/>
  <c r="BW35" i="7" s="1"/>
  <c r="BW36" i="7" s="1"/>
  <c r="BW37" i="7" s="1"/>
  <c r="BW38" i="7" s="1"/>
  <c r="BW39" i="7" s="1"/>
  <c r="BW40" i="7" s="1"/>
</calcChain>
</file>

<file path=xl/sharedStrings.xml><?xml version="1.0" encoding="utf-8"?>
<sst xmlns="http://schemas.openxmlformats.org/spreadsheetml/2006/main" count="1057" uniqueCount="535">
  <si>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</si>
  <si>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</si>
  <si>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</si>
  <si>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</si>
  <si>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</si>
  <si>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</si>
  <si>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</si>
  <si>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</si>
  <si>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</si>
  <si>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</si>
  <si>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</si>
  <si>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</si>
  <si>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</si>
  <si>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</si>
  <si>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</si>
  <si>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5年度の将来負担比率は「－」となり、地方債残高に対する償還財源が充足したことで将来世代への財政負担は解消された。要因としては、学校教育施設整備基金や学校教育応援基金等をはじめとする充当可能基金の増加が挙げられる。一方で、有形固定資産減価償却率は71.7％となり、前年度（71.8％）とほぼ横ばいで推移している。全国平均や類似団体と比較して高い水準にあることから、資産の老朽化が進行している状況にある。将来負担比率は0となり財政面での健全性は確保されているものの、有形固定資産については更新を先延ばしにせず、個別施設計画等に基づき適切なマネジメントを進めていく必要がある。</t>
    <phoneticPr fontId="5"/>
  </si>
  <si>
    <t>令和5年度の将来負担比率は「－」となり、地方債残高に対する償還財源が充足したことにより、将来世代への財政負担は解消された。要因としては、学校教育施設整備基金や学校教育応援基金等をはじめとする充当可能基金の増加が挙げられる。一方、実質公債費比率は9.0％となり、前年度（7.9％）から上昇している。これは、町営住宅屋上外壁改修事業、平成28年熊本地震災害復旧事業、庁舎耐震化等の実施に伴い、元利償還金が増加し600百万円となったことが主な要因である。類似団体平均（8.2％）を上回っている。今後においては、基金の計画的活用により将来負担の抑制を継続するとともに、公債費負担の水準を注視しつつ、財政健全性の確保に努めていく必要がある。</t>
    <phoneticPr fontId="5"/>
  </si>
  <si>
    <t>令和5年度　財政状況資料集</t>
  </si>
  <si>
    <t>総括表（市町村）</t>
    <rPh sb="0" eb="2">
      <t>ソウカツ</t>
    </rPh>
    <rPh sb="2" eb="3">
      <t>ヒョウ</t>
    </rPh>
    <rPh sb="4" eb="7">
      <t>シチョウソン</t>
    </rPh>
    <phoneticPr fontId="12"/>
  </si>
  <si>
    <t>都道府県名</t>
  </si>
  <si>
    <t>熊本県</t>
  </si>
  <si>
    <t>市町村類型</t>
  </si>
  <si>
    <t>Ⅱ－２</t>
  </si>
  <si>
    <t>指定団体等の指定状況</t>
  </si>
  <si>
    <t>区分</t>
    <rPh sb="0" eb="2">
      <t>クブン</t>
    </rPh>
    <phoneticPr fontId="12"/>
  </si>
  <si>
    <t>令和5年度(千円)</t>
    <rPh sb="0" eb="2">
      <t>レイワ</t>
    </rPh>
    <rPh sb="3" eb="5">
      <t>ネンド</t>
    </rPh>
    <rPh sb="6" eb="8">
      <t>センエン</t>
    </rPh>
    <phoneticPr fontId="12"/>
  </si>
  <si>
    <t>令和4年度(千円)</t>
    <rPh sb="0" eb="2">
      <t>レイワ</t>
    </rPh>
    <rPh sb="4" eb="5">
      <t>ド</t>
    </rPh>
    <rPh sb="6" eb="8">
      <t>センエン</t>
    </rPh>
    <phoneticPr fontId="12"/>
  </si>
  <si>
    <t>令和5年度(千円･％)</t>
    <rPh sb="0" eb="2">
      <t>レイワ</t>
    </rPh>
    <rPh sb="3" eb="5">
      <t>ネンド</t>
    </rPh>
    <rPh sb="6" eb="8">
      <t>センエン</t>
    </rPh>
    <phoneticPr fontId="12"/>
  </si>
  <si>
    <t>令和4年度(千円･％)</t>
    <rPh sb="0" eb="2">
      <t>レイワ</t>
    </rPh>
    <rPh sb="4" eb="5">
      <t>ド</t>
    </rPh>
    <rPh sb="6" eb="8">
      <t>センエン</t>
    </rPh>
    <phoneticPr fontId="12"/>
  </si>
  <si>
    <t>歳入総額</t>
  </si>
  <si>
    <t>実質収支比率</t>
    <rPh sb="0" eb="2">
      <t>ジッシツ</t>
    </rPh>
    <rPh sb="2" eb="4">
      <t>シュウシ</t>
    </rPh>
    <rPh sb="4" eb="6">
      <t>ヒリツ</t>
    </rPh>
    <phoneticPr fontId="12"/>
  </si>
  <si>
    <t>財政健全化等</t>
    <rPh sb="0" eb="2">
      <t>ザイセイ</t>
    </rPh>
    <rPh sb="2" eb="5">
      <t>ケンゼンカ</t>
    </rPh>
    <rPh sb="5" eb="6">
      <t>トウ</t>
    </rPh>
    <phoneticPr fontId="12"/>
  </si>
  <si>
    <t>×</t>
  </si>
  <si>
    <t>歳出総額</t>
  </si>
  <si>
    <t>経常収支比率</t>
    <rPh sb="0" eb="2">
      <t>ケイジョウ</t>
    </rPh>
    <rPh sb="2" eb="4">
      <t>シュウシ</t>
    </rPh>
    <rPh sb="4" eb="6">
      <t>ヒリツ</t>
    </rPh>
    <phoneticPr fontId="12"/>
  </si>
  <si>
    <t>市町村名</t>
    <rPh sb="0" eb="3">
      <t>シチョウソン</t>
    </rPh>
    <rPh sb="3" eb="4">
      <t>メイ</t>
    </rPh>
    <phoneticPr fontId="12"/>
  </si>
  <si>
    <t>小国町</t>
  </si>
  <si>
    <t>地方交付税種地</t>
    <rPh sb="0" eb="2">
      <t>チホウ</t>
    </rPh>
    <rPh sb="2" eb="5">
      <t>コウフゼイ</t>
    </rPh>
    <rPh sb="5" eb="6">
      <t>シュ</t>
    </rPh>
    <rPh sb="6" eb="7">
      <t>チ</t>
    </rPh>
    <phoneticPr fontId="12"/>
  </si>
  <si>
    <t>2-1</t>
  </si>
  <si>
    <t>財源超過</t>
    <rPh sb="0" eb="2">
      <t>ザイゲン</t>
    </rPh>
    <rPh sb="2" eb="4">
      <t>チョウカ</t>
    </rPh>
    <phoneticPr fontId="12"/>
  </si>
  <si>
    <t>歳入歳出差引</t>
  </si>
  <si>
    <t>　　(※1)</t>
  </si>
  <si>
    <t>首都</t>
    <rPh sb="0" eb="2">
      <t>シュト</t>
    </rPh>
    <phoneticPr fontId="12"/>
  </si>
  <si>
    <t>翌年度に繰越すべき財源</t>
  </si>
  <si>
    <t>標準財政規模</t>
    <rPh sb="0" eb="2">
      <t>ヒョウジュン</t>
    </rPh>
    <rPh sb="2" eb="4">
      <t>ザイセイ</t>
    </rPh>
    <rPh sb="4" eb="6">
      <t>キボ</t>
    </rPh>
    <phoneticPr fontId="12"/>
  </si>
  <si>
    <t>近畿</t>
    <rPh sb="0" eb="2">
      <t>キンキ</t>
    </rPh>
    <phoneticPr fontId="12"/>
  </si>
  <si>
    <t>実質収支</t>
  </si>
  <si>
    <t>財政力指数</t>
    <rPh sb="0" eb="3">
      <t>ザイセイリョク</t>
    </rPh>
    <rPh sb="3" eb="5">
      <t>シスウ</t>
    </rPh>
    <phoneticPr fontId="12"/>
  </si>
  <si>
    <t>人口</t>
    <rPh sb="0" eb="2">
      <t>ジンコウ</t>
    </rPh>
    <phoneticPr fontId="12"/>
  </si>
  <si>
    <t>令和2年国調(人)</t>
    <rPh sb="3" eb="4">
      <t>ネン</t>
    </rPh>
    <rPh sb="4" eb="5">
      <t>コク</t>
    </rPh>
    <rPh sb="5" eb="6">
      <t>チョウ</t>
    </rPh>
    <phoneticPr fontId="12"/>
  </si>
  <si>
    <r>
      <t>産業構造</t>
    </r>
    <r>
      <rPr>
        <sz val="9"/>
        <color indexed="8"/>
        <rFont val="ＭＳ ゴシック"/>
        <family val="3"/>
        <charset val="128"/>
      </rPr>
      <t xml:space="preserve"> (※5)</t>
    </r>
    <rPh sb="0" eb="2">
      <t>サンギョウ</t>
    </rPh>
    <rPh sb="2" eb="4">
      <t>コウゾウ</t>
    </rPh>
    <phoneticPr fontId="12"/>
  </si>
  <si>
    <t>中部</t>
    <rPh sb="0" eb="2">
      <t>チュウブ</t>
    </rPh>
    <phoneticPr fontId="12"/>
  </si>
  <si>
    <t>単年度収支</t>
  </si>
  <si>
    <t>公債費負担比率</t>
    <rPh sb="0" eb="3">
      <t>コウサイヒ</t>
    </rPh>
    <rPh sb="3" eb="5">
      <t>フタン</t>
    </rPh>
    <rPh sb="5" eb="7">
      <t>ヒリツ</t>
    </rPh>
    <phoneticPr fontId="12"/>
  </si>
  <si>
    <t>平成27年国調(人)</t>
    <rPh sb="4" eb="5">
      <t>ネン</t>
    </rPh>
    <rPh sb="5" eb="6">
      <t>コク</t>
    </rPh>
    <rPh sb="6" eb="7">
      <t>チョウ</t>
    </rPh>
    <phoneticPr fontId="12"/>
  </si>
  <si>
    <t>過疎</t>
    <rPh sb="0" eb="2">
      <t>カソ</t>
    </rPh>
    <phoneticPr fontId="12"/>
  </si>
  <si>
    <t>○</t>
  </si>
  <si>
    <t>積立金</t>
  </si>
  <si>
    <t>健全化判断比率</t>
  </si>
  <si>
    <r>
      <t xml:space="preserve">増減率 </t>
    </r>
    <r>
      <rPr>
        <sz val="9"/>
        <color indexed="8"/>
        <rFont val="ＭＳ ゴシック"/>
        <family val="3"/>
        <charset val="128"/>
      </rPr>
      <t xml:space="preserve"> (％)</t>
    </r>
    <rPh sb="0" eb="2">
      <t>ゾウゲン</t>
    </rPh>
    <rPh sb="2" eb="3">
      <t>リツ</t>
    </rPh>
    <phoneticPr fontId="12"/>
  </si>
  <si>
    <t>-8.3</t>
  </si>
  <si>
    <t>山振</t>
    <rPh sb="0" eb="1">
      <t>ヤマ</t>
    </rPh>
    <rPh sb="1" eb="2">
      <t>フ</t>
    </rPh>
    <phoneticPr fontId="12"/>
  </si>
  <si>
    <t>繰上償還金</t>
  </si>
  <si>
    <t>　実質赤字比率</t>
    <rPh sb="1" eb="3">
      <t>ジッシツ</t>
    </rPh>
    <rPh sb="3" eb="5">
      <t>アカジ</t>
    </rPh>
    <rPh sb="5" eb="7">
      <t>ヒリツ</t>
    </rPh>
    <phoneticPr fontId="12"/>
  </si>
  <si>
    <t>-</t>
  </si>
  <si>
    <t>住民基本台帳人口
 (※7)</t>
    <rPh sb="0" eb="2">
      <t>ジュウミン</t>
    </rPh>
    <rPh sb="2" eb="4">
      <t>キホン</t>
    </rPh>
    <rPh sb="4" eb="6">
      <t>ダイチョウ</t>
    </rPh>
    <rPh sb="6" eb="8">
      <t>ジンコウ</t>
    </rPh>
    <phoneticPr fontId="12"/>
  </si>
  <si>
    <t>令06.01.01(人)</t>
    <rPh sb="0" eb="1">
      <t>レイ</t>
    </rPh>
    <phoneticPr fontId="12"/>
  </si>
  <si>
    <t>令和2年国調</t>
    <rPh sb="0" eb="2">
      <t>レイワ</t>
    </rPh>
    <rPh sb="3" eb="4">
      <t>ネン</t>
    </rPh>
    <rPh sb="4" eb="5">
      <t>コク</t>
    </rPh>
    <rPh sb="5" eb="6">
      <t>チョウ</t>
    </rPh>
    <phoneticPr fontId="12"/>
  </si>
  <si>
    <t>平成27年国調</t>
    <rPh sb="4" eb="5">
      <t>ネン</t>
    </rPh>
    <rPh sb="5" eb="6">
      <t>コク</t>
    </rPh>
    <rPh sb="6" eb="7">
      <t>チョウ</t>
    </rPh>
    <phoneticPr fontId="12"/>
  </si>
  <si>
    <t>低開発</t>
    <rPh sb="0" eb="1">
      <t>テイ</t>
    </rPh>
    <rPh sb="1" eb="3">
      <t>カイハツ</t>
    </rPh>
    <phoneticPr fontId="12"/>
  </si>
  <si>
    <t>積立金取崩し額</t>
  </si>
  <si>
    <t>　連結実質赤字比率</t>
    <rPh sb="1" eb="3">
      <t>レンケツ</t>
    </rPh>
    <rPh sb="3" eb="5">
      <t>ジッシツ</t>
    </rPh>
    <rPh sb="5" eb="7">
      <t>アカジ</t>
    </rPh>
    <rPh sb="7" eb="9">
      <t>ヒリツ</t>
    </rPh>
    <phoneticPr fontId="12"/>
  </si>
  <si>
    <t>うち日本人(人)</t>
  </si>
  <si>
    <t>第1次</t>
    <rPh sb="0" eb="1">
      <t>ダイ</t>
    </rPh>
    <rPh sb="2" eb="3">
      <t>ジ</t>
    </rPh>
    <phoneticPr fontId="12"/>
  </si>
  <si>
    <t>指数表選定</t>
    <rPh sb="0" eb="2">
      <t>シスウ</t>
    </rPh>
    <rPh sb="2" eb="3">
      <t>ヒョウ</t>
    </rPh>
    <rPh sb="3" eb="5">
      <t>センテイ</t>
    </rPh>
    <phoneticPr fontId="12"/>
  </si>
  <si>
    <t>実質単年度収支</t>
  </si>
  <si>
    <t>　実質公債費比率</t>
    <rPh sb="1" eb="3">
      <t>ジッシツ</t>
    </rPh>
    <rPh sb="3" eb="6">
      <t>コウサイヒ</t>
    </rPh>
    <rPh sb="6" eb="8">
      <t>ヒリツ</t>
    </rPh>
    <phoneticPr fontId="12"/>
  </si>
  <si>
    <t>令05.01.01(人)</t>
  </si>
  <si>
    <t>　将来負担比率</t>
    <rPh sb="1" eb="3">
      <t>ショウライ</t>
    </rPh>
    <rPh sb="3" eb="5">
      <t>フタン</t>
    </rPh>
    <rPh sb="5" eb="7">
      <t>ヒリツ</t>
    </rPh>
    <phoneticPr fontId="12"/>
  </si>
  <si>
    <t>第2次</t>
    <rPh sb="0" eb="1">
      <t>ダイ</t>
    </rPh>
    <rPh sb="2" eb="3">
      <t>ジ</t>
    </rPh>
    <phoneticPr fontId="12"/>
  </si>
  <si>
    <t>基準財政収入額</t>
  </si>
  <si>
    <r>
      <t>資金不足比率 (※</t>
    </r>
    <r>
      <rPr>
        <sz val="9"/>
        <color indexed="8"/>
        <rFont val="ＭＳ ゴシック"/>
        <family val="3"/>
        <charset val="128"/>
      </rPr>
      <t>4)</t>
    </r>
  </si>
  <si>
    <t>増減率  (％)</t>
    <rPh sb="0" eb="2">
      <t>ゾウゲン</t>
    </rPh>
    <rPh sb="2" eb="3">
      <t>リツ</t>
    </rPh>
    <phoneticPr fontId="12"/>
  </si>
  <si>
    <t>-2.5</t>
  </si>
  <si>
    <t>基準財政需要額</t>
  </si>
  <si>
    <t>うち日本人(％)</t>
  </si>
  <si>
    <t>-3.0</t>
  </si>
  <si>
    <t>第3次</t>
    <rPh sb="0" eb="1">
      <t>ダイ</t>
    </rPh>
    <rPh sb="2" eb="3">
      <t>ジ</t>
    </rPh>
    <phoneticPr fontId="12"/>
  </si>
  <si>
    <t>標準税収入額等</t>
  </si>
  <si>
    <t>面積 (k㎡)</t>
    <rPh sb="0" eb="2">
      <t>メンセキ</t>
    </rPh>
    <phoneticPr fontId="12"/>
  </si>
  <si>
    <t>経常経費充当一般財源等</t>
    <rPh sb="0" eb="2">
      <t>ケイジョウ</t>
    </rPh>
    <rPh sb="2" eb="4">
      <t>ケイヒ</t>
    </rPh>
    <rPh sb="4" eb="6">
      <t>ジュウトウ</t>
    </rPh>
    <rPh sb="6" eb="8">
      <t>イッパン</t>
    </rPh>
    <rPh sb="8" eb="10">
      <t>ザイゲン</t>
    </rPh>
    <rPh sb="10" eb="11">
      <t>トウ</t>
    </rPh>
    <phoneticPr fontId="19"/>
  </si>
  <si>
    <t>人口密度 (人/k㎡)</t>
    <rPh sb="0" eb="2">
      <t>ジンコウ</t>
    </rPh>
    <rPh sb="2" eb="4">
      <t>ミツド</t>
    </rPh>
    <phoneticPr fontId="12"/>
  </si>
  <si>
    <t>歳入一般財源等</t>
    <rPh sb="0" eb="2">
      <t>サイニュウ</t>
    </rPh>
    <rPh sb="2" eb="4">
      <t>イッパン</t>
    </rPh>
    <rPh sb="4" eb="6">
      <t>ザイゲン</t>
    </rPh>
    <rPh sb="6" eb="7">
      <t>トウ</t>
    </rPh>
    <phoneticPr fontId="19"/>
  </si>
  <si>
    <t>世帯数 (世帯)</t>
    <rPh sb="0" eb="3">
      <t>セタイスウ</t>
    </rPh>
    <phoneticPr fontId="12"/>
  </si>
  <si>
    <t>職員の状況 (※8)</t>
    <rPh sb="0" eb="2">
      <t>ショクイン</t>
    </rPh>
    <rPh sb="3" eb="5">
      <t>ジョウキョウ</t>
    </rPh>
    <phoneticPr fontId="12"/>
  </si>
  <si>
    <t>特別職等</t>
    <rPh sb="0" eb="2">
      <t>トクベツ</t>
    </rPh>
    <rPh sb="2" eb="3">
      <t>ショク</t>
    </rPh>
    <rPh sb="3" eb="4">
      <t>トウ</t>
    </rPh>
    <phoneticPr fontId="12"/>
  </si>
  <si>
    <t>定数</t>
    <rPh sb="0" eb="2">
      <t>テイスウ</t>
    </rPh>
    <phoneticPr fontId="12"/>
  </si>
  <si>
    <t>1人あたり平均
給料月額(百円)</t>
    <rPh sb="1" eb="2">
      <t>リ</t>
    </rPh>
    <rPh sb="5" eb="7">
      <t>ヘイキン</t>
    </rPh>
    <rPh sb="8" eb="10">
      <t>キュウリョウ</t>
    </rPh>
    <rPh sb="10" eb="11">
      <t>ツキ</t>
    </rPh>
    <rPh sb="11" eb="12">
      <t>ガク</t>
    </rPh>
    <rPh sb="13" eb="15">
      <t>ヒャクエン</t>
    </rPh>
    <phoneticPr fontId="12"/>
  </si>
  <si>
    <t>一般職員等(※6)</t>
    <rPh sb="0" eb="2">
      <t>イッパン</t>
    </rPh>
    <rPh sb="2" eb="4">
      <t>ショクイン</t>
    </rPh>
    <rPh sb="4" eb="5">
      <t>トウ</t>
    </rPh>
    <phoneticPr fontId="12"/>
  </si>
  <si>
    <t>職員数
(人)</t>
    <rPh sb="0" eb="3">
      <t>ショクインスウ</t>
    </rPh>
    <phoneticPr fontId="12"/>
  </si>
  <si>
    <t>給料月額
(百円)</t>
    <rPh sb="0" eb="2">
      <t>キュウリョウ</t>
    </rPh>
    <rPh sb="2" eb="3">
      <t>ツキ</t>
    </rPh>
    <rPh sb="3" eb="4">
      <t>ガク</t>
    </rPh>
    <rPh sb="6" eb="8">
      <t>ヒャクエン</t>
    </rPh>
    <phoneticPr fontId="12"/>
  </si>
  <si>
    <t>地方債現在高</t>
  </si>
  <si>
    <t>　うち公的資金</t>
    <rPh sb="3" eb="5">
      <t>コウテキ</t>
    </rPh>
    <phoneticPr fontId="12"/>
  </si>
  <si>
    <t>市区町村長</t>
    <rPh sb="0" eb="2">
      <t>シク</t>
    </rPh>
    <rPh sb="2" eb="4">
      <t>チョウソン</t>
    </rPh>
    <rPh sb="4" eb="5">
      <t>チョウ</t>
    </rPh>
    <phoneticPr fontId="12"/>
  </si>
  <si>
    <t>一般職員</t>
    <rPh sb="0" eb="2">
      <t>イッパン</t>
    </rPh>
    <rPh sb="2" eb="4">
      <t>ショクイン</t>
    </rPh>
    <phoneticPr fontId="12"/>
  </si>
  <si>
    <t>地方債現在高（臨時財政対策債除き）</t>
  </si>
  <si>
    <t>副市区町村長</t>
    <rPh sb="0" eb="1">
      <t>フク</t>
    </rPh>
    <rPh sb="1" eb="3">
      <t>シク</t>
    </rPh>
    <rPh sb="3" eb="5">
      <t>チョウソン</t>
    </rPh>
    <rPh sb="5" eb="6">
      <t>チョウ</t>
    </rPh>
    <phoneticPr fontId="12"/>
  </si>
  <si>
    <t>　うち消防職員</t>
    <rPh sb="3" eb="5">
      <t>ショウボウ</t>
    </rPh>
    <rPh sb="5" eb="7">
      <t>ショクイン</t>
    </rPh>
    <phoneticPr fontId="12"/>
  </si>
  <si>
    <t>債務負担行為額（支出予定額）</t>
    <rPh sb="0" eb="2">
      <t>サイム</t>
    </rPh>
    <rPh sb="2" eb="4">
      <t>フタン</t>
    </rPh>
    <rPh sb="4" eb="6">
      <t>コウイ</t>
    </rPh>
    <rPh sb="6" eb="7">
      <t>ガク</t>
    </rPh>
    <rPh sb="8" eb="10">
      <t>シシュツ</t>
    </rPh>
    <rPh sb="10" eb="12">
      <t>ヨテイ</t>
    </rPh>
    <rPh sb="12" eb="13">
      <t>ガク</t>
    </rPh>
    <phoneticPr fontId="12"/>
  </si>
  <si>
    <t>教育長</t>
  </si>
  <si>
    <t>　うち技能労務職員</t>
    <rPh sb="3" eb="5">
      <t>ギノウ</t>
    </rPh>
    <rPh sb="5" eb="7">
      <t>ロウム</t>
    </rPh>
    <rPh sb="7" eb="9">
      <t>ショクイン</t>
    </rPh>
    <phoneticPr fontId="12"/>
  </si>
  <si>
    <t>*</t>
  </si>
  <si>
    <t>収益事業収入</t>
  </si>
  <si>
    <t>議会議長</t>
    <rPh sb="0" eb="2">
      <t>ギカイ</t>
    </rPh>
    <rPh sb="2" eb="4">
      <t>ギチョウ</t>
    </rPh>
    <phoneticPr fontId="12"/>
  </si>
  <si>
    <t>教育公務員</t>
    <rPh sb="0" eb="2">
      <t>キョウイク</t>
    </rPh>
    <rPh sb="2" eb="5">
      <t>コウムイン</t>
    </rPh>
    <phoneticPr fontId="12"/>
  </si>
  <si>
    <t>土地開発基金現在高</t>
    <rPh sb="0" eb="2">
      <t>トチ</t>
    </rPh>
    <rPh sb="2" eb="4">
      <t>カイハツ</t>
    </rPh>
    <rPh sb="4" eb="6">
      <t>キキン</t>
    </rPh>
    <rPh sb="6" eb="8">
      <t>ゲンザイ</t>
    </rPh>
    <rPh sb="8" eb="9">
      <t>タカ</t>
    </rPh>
    <phoneticPr fontId="19"/>
  </si>
  <si>
    <t>議会副議長</t>
    <rPh sb="0" eb="2">
      <t>ギカイ</t>
    </rPh>
    <rPh sb="2" eb="3">
      <t>フク</t>
    </rPh>
    <rPh sb="3" eb="5">
      <t>ギチョウ</t>
    </rPh>
    <phoneticPr fontId="12"/>
  </si>
  <si>
    <t>臨時職員</t>
    <rPh sb="0" eb="2">
      <t>リンジ</t>
    </rPh>
    <rPh sb="2" eb="4">
      <t>ショクイン</t>
    </rPh>
    <phoneticPr fontId="12"/>
  </si>
  <si>
    <t>積立金
現在高</t>
    <rPh sb="4" eb="7">
      <t>ゲンザイダカ</t>
    </rPh>
    <phoneticPr fontId="19"/>
  </si>
  <si>
    <t>財政調整基金</t>
    <rPh sb="0" eb="2">
      <t>ザイセイ</t>
    </rPh>
    <rPh sb="2" eb="4">
      <t>チョウセイ</t>
    </rPh>
    <rPh sb="4" eb="6">
      <t>キキン</t>
    </rPh>
    <phoneticPr fontId="12"/>
  </si>
  <si>
    <t>議会議員</t>
    <rPh sb="0" eb="2">
      <t>ギカイ</t>
    </rPh>
    <rPh sb="2" eb="4">
      <t>ギイン</t>
    </rPh>
    <phoneticPr fontId="12"/>
  </si>
  <si>
    <t>合計</t>
    <rPh sb="0" eb="2">
      <t>ゴウケイ</t>
    </rPh>
    <phoneticPr fontId="12"/>
  </si>
  <si>
    <t>減債基金</t>
    <rPh sb="0" eb="1">
      <t>ゲン</t>
    </rPh>
    <rPh sb="1" eb="2">
      <t>サイ</t>
    </rPh>
    <rPh sb="2" eb="4">
      <t>キキン</t>
    </rPh>
    <phoneticPr fontId="12"/>
  </si>
  <si>
    <t>ラスパイレス指数</t>
    <rPh sb="6" eb="8">
      <t>シスウ</t>
    </rPh>
    <phoneticPr fontId="12"/>
  </si>
  <si>
    <t>その他特定目的基金</t>
    <rPh sb="2" eb="3">
      <t>タ</t>
    </rPh>
    <rPh sb="3" eb="5">
      <t>トクテイ</t>
    </rPh>
    <rPh sb="5" eb="7">
      <t>モクテキ</t>
    </rPh>
    <rPh sb="7" eb="9">
      <t>キキン</t>
    </rPh>
    <phoneticPr fontId="12"/>
  </si>
  <si>
    <t>一般会計等の一覧</t>
  </si>
  <si>
    <t>事業会計の一覧</t>
    <rPh sb="0" eb="2">
      <t>ジギョウ</t>
    </rPh>
    <rPh sb="2" eb="4">
      <t>カイケイ</t>
    </rPh>
    <phoneticPr fontId="12"/>
  </si>
  <si>
    <t>公営企業（法適）の一覧</t>
    <rPh sb="0" eb="2">
      <t>コウエイ</t>
    </rPh>
    <rPh sb="2" eb="4">
      <t>キギョウ</t>
    </rPh>
    <phoneticPr fontId="12"/>
  </si>
  <si>
    <t>公営企業（法非適）の一覧</t>
    <rPh sb="0" eb="2">
      <t>コウエイ</t>
    </rPh>
    <rPh sb="2" eb="4">
      <t>キギョウ</t>
    </rPh>
    <rPh sb="6" eb="7">
      <t>ヒ</t>
    </rPh>
    <phoneticPr fontId="12"/>
  </si>
  <si>
    <t>関係する一部事務組合等一覧</t>
    <rPh sb="0" eb="2">
      <t>カンケイ</t>
    </rPh>
    <rPh sb="4" eb="6">
      <t>イチブ</t>
    </rPh>
    <rPh sb="6" eb="8">
      <t>ジム</t>
    </rPh>
    <rPh sb="8" eb="10">
      <t>クミアイ</t>
    </rPh>
    <rPh sb="10" eb="11">
      <t>トウ</t>
    </rPh>
    <rPh sb="11" eb="13">
      <t>イチラン</t>
    </rPh>
    <phoneticPr fontId="12"/>
  </si>
  <si>
    <t>地方公社・第三セクター等一覧</t>
    <rPh sb="0" eb="2">
      <t>チホウ</t>
    </rPh>
    <rPh sb="2" eb="4">
      <t>コウシャ</t>
    </rPh>
    <rPh sb="5" eb="6">
      <t>ダイ</t>
    </rPh>
    <rPh sb="6" eb="7">
      <t>３</t>
    </rPh>
    <rPh sb="11" eb="12">
      <t>トウ</t>
    </rPh>
    <rPh sb="12" eb="14">
      <t>イチラン</t>
    </rPh>
    <phoneticPr fontId="12"/>
  </si>
  <si>
    <t>項番</t>
  </si>
  <si>
    <t>会計名</t>
  </si>
  <si>
    <t>項番</t>
    <rPh sb="0" eb="2">
      <t>コウバン</t>
    </rPh>
    <phoneticPr fontId="12"/>
  </si>
  <si>
    <t>会計名</t>
    <rPh sb="0" eb="2">
      <t>カイケイ</t>
    </rPh>
    <rPh sb="2" eb="3">
      <t>メイ</t>
    </rPh>
    <phoneticPr fontId="12"/>
  </si>
  <si>
    <t>組合等名</t>
  </si>
  <si>
    <t>団体名</t>
    <rPh sb="0" eb="2">
      <t>ダンタイ</t>
    </rPh>
    <phoneticPr fontId="12"/>
  </si>
  <si>
    <r>
      <t>(※</t>
    </r>
    <r>
      <rPr>
        <sz val="9"/>
        <color indexed="8"/>
        <rFont val="ＭＳ ゴシック"/>
        <family val="3"/>
        <charset val="128"/>
      </rPr>
      <t>3)</t>
    </r>
  </si>
  <si>
    <t>（注釈）</t>
    <rPh sb="1" eb="3">
      <t>チュウシャク</t>
    </rPh>
    <phoneticPr fontId="12"/>
  </si>
  <si>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</si>
  <si>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</si>
  <si>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12"/>
  </si>
  <si>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12"/>
  </si>
  <si>
    <t>※5：産業構造の比率は、分母を就業人口総数とし、分類不能の産業を除いて算出。</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</si>
  <si>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</si>
  <si>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22"/>
  </si>
  <si>
    <t>※8：職員の状況については、調査対象年度の地方公務員給与実態調査に基づいている。</t>
  </si>
  <si>
    <t>令和5年度</t>
  </si>
  <si>
    <t>熊本県小国町</t>
  </si>
  <si>
    <t>(1) 普通会計の状況（市町村）</t>
    <rPh sb="4" eb="6">
      <t>フツウ</t>
    </rPh>
    <rPh sb="6" eb="8">
      <t>カイケイ</t>
    </rPh>
    <rPh sb="9" eb="11">
      <t>ジョウキョウ</t>
    </rPh>
    <rPh sb="12" eb="15">
      <t>シチョウソン</t>
    </rPh>
    <phoneticPr fontId="12"/>
  </si>
  <si>
    <t>歳入の状況（単位 千円・％）</t>
    <rPh sb="0" eb="2">
      <t>サイニュウ</t>
    </rPh>
    <rPh sb="3" eb="5">
      <t>ジョウキョウ</t>
    </rPh>
    <rPh sb="6" eb="8">
      <t>タンイ</t>
    </rPh>
    <rPh sb="9" eb="11">
      <t>センエン</t>
    </rPh>
    <phoneticPr fontId="12"/>
  </si>
  <si>
    <t>地方税の状況（単位 千円・％）</t>
    <rPh sb="0" eb="2">
      <t>チホウ</t>
    </rPh>
    <rPh sb="2" eb="3">
      <t>ゼイ</t>
    </rPh>
    <rPh sb="4" eb="6">
      <t>ジョウキョウ</t>
    </rPh>
    <rPh sb="7" eb="9">
      <t>タンイ</t>
    </rPh>
    <rPh sb="10" eb="12">
      <t>センエン</t>
    </rPh>
    <phoneticPr fontId="12"/>
  </si>
  <si>
    <t>歳出の状況（単位 千円・％）</t>
  </si>
  <si>
    <t>決算額</t>
    <rPh sb="0" eb="2">
      <t>ケッサン</t>
    </rPh>
    <rPh sb="2" eb="3">
      <t>ガク</t>
    </rPh>
    <phoneticPr fontId="12"/>
  </si>
  <si>
    <t>構成比</t>
    <rPh sb="0" eb="3">
      <t>コウセイヒ</t>
    </rPh>
    <phoneticPr fontId="12"/>
  </si>
  <si>
    <t>経常一般財源等</t>
    <rPh sb="0" eb="2">
      <t>ケイジョウ</t>
    </rPh>
    <rPh sb="2" eb="4">
      <t>イッパン</t>
    </rPh>
    <rPh sb="4" eb="7">
      <t>ザイゲントウ</t>
    </rPh>
    <phoneticPr fontId="12"/>
  </si>
  <si>
    <t>区分</t>
  </si>
  <si>
    <t>収入済額</t>
    <rPh sb="0" eb="2">
      <t>シュウニュウ</t>
    </rPh>
    <rPh sb="2" eb="3">
      <t>スミ</t>
    </rPh>
    <rPh sb="3" eb="4">
      <t>ガク</t>
    </rPh>
    <phoneticPr fontId="12"/>
  </si>
  <si>
    <t>超過課税分</t>
    <rPh sb="0" eb="2">
      <t>チョウカ</t>
    </rPh>
    <rPh sb="2" eb="4">
      <t>カゼイ</t>
    </rPh>
    <rPh sb="4" eb="5">
      <t>ブン</t>
    </rPh>
    <phoneticPr fontId="12"/>
  </si>
  <si>
    <t>目的別歳出の状況（単位 千円・％）</t>
  </si>
  <si>
    <t>地方税</t>
  </si>
  <si>
    <t>普通税</t>
    <rPh sb="0" eb="2">
      <t>フツウ</t>
    </rPh>
    <rPh sb="2" eb="3">
      <t>ゼイ</t>
    </rPh>
    <phoneticPr fontId="15"/>
  </si>
  <si>
    <t>決算額 (A)</t>
    <rPh sb="0" eb="2">
      <t>ケッサン</t>
    </rPh>
    <rPh sb="2" eb="3">
      <t>ガク</t>
    </rPh>
    <phoneticPr fontId="12"/>
  </si>
  <si>
    <t>(A)のうち普通建設事業費</t>
    <rPh sb="6" eb="8">
      <t>フツウ</t>
    </rPh>
    <rPh sb="8" eb="10">
      <t>ケンセツ</t>
    </rPh>
    <rPh sb="10" eb="13">
      <t>ジギョウヒ</t>
    </rPh>
    <phoneticPr fontId="12"/>
  </si>
  <si>
    <t>(A)のうち充当一般財源等</t>
    <rPh sb="6" eb="8">
      <t>ジュウトウ</t>
    </rPh>
    <rPh sb="8" eb="10">
      <t>イッパン</t>
    </rPh>
    <rPh sb="10" eb="12">
      <t>ザイゲン</t>
    </rPh>
    <rPh sb="12" eb="13">
      <t>ナド</t>
    </rPh>
    <phoneticPr fontId="12"/>
  </si>
  <si>
    <t>地方譲与税</t>
  </si>
  <si>
    <t>　法定普通税</t>
  </si>
  <si>
    <t>議会費</t>
  </si>
  <si>
    <t>利子割交付金</t>
  </si>
  <si>
    <t>　　市町村民税</t>
  </si>
  <si>
    <t>総務費</t>
  </si>
  <si>
    <t>配当割交付金</t>
    <rPh sb="0" eb="2">
      <t>ハイトウ</t>
    </rPh>
    <rPh sb="2" eb="3">
      <t>ワリ</t>
    </rPh>
    <rPh sb="3" eb="6">
      <t>コウフキン</t>
    </rPh>
    <phoneticPr fontId="15"/>
  </si>
  <si>
    <t>　　　個人均等割</t>
  </si>
  <si>
    <t>民生費</t>
  </si>
  <si>
    <t>株式等譲渡所得割交付金</t>
    <rPh sb="0" eb="2">
      <t>カブシキ</t>
    </rPh>
    <rPh sb="2" eb="3">
      <t>トウ</t>
    </rPh>
    <rPh sb="3" eb="5">
      <t>ジョウト</t>
    </rPh>
    <rPh sb="5" eb="7">
      <t>ショトク</t>
    </rPh>
    <rPh sb="7" eb="8">
      <t>ワリ</t>
    </rPh>
    <rPh sb="8" eb="11">
      <t>コウフキン</t>
    </rPh>
    <phoneticPr fontId="15"/>
  </si>
  <si>
    <t>　　　所得割</t>
  </si>
  <si>
    <t>衛生費</t>
  </si>
  <si>
    <t>分離課税所得割交付金</t>
  </si>
  <si>
    <t>　　　法人均等割</t>
  </si>
  <si>
    <t>労働費</t>
  </si>
  <si>
    <t>地方消費税交付金</t>
  </si>
  <si>
    <t>　　　法人税割</t>
  </si>
  <si>
    <t>農林水産業費</t>
  </si>
  <si>
    <t>ゴルフ場利用税交付金</t>
  </si>
  <si>
    <t>　　固定資産税</t>
  </si>
  <si>
    <t>商工費</t>
  </si>
  <si>
    <t>特別地方消費税交付金</t>
  </si>
  <si>
    <t>　　　うち純固定資産税</t>
  </si>
  <si>
    <t>土木費</t>
  </si>
  <si>
    <t>自動車取得税交付金</t>
  </si>
  <si>
    <t>　　軽自動車税</t>
  </si>
  <si>
    <t>消防費</t>
  </si>
  <si>
    <t>軽油引取税交付金</t>
  </si>
  <si>
    <t>　　市町村たばこ税</t>
  </si>
  <si>
    <t>教育費</t>
  </si>
  <si>
    <t>自動車税環境性能割交付金</t>
  </si>
  <si>
    <t>　　鉱産税</t>
  </si>
  <si>
    <t>災害復旧費</t>
  </si>
  <si>
    <t>法人事業税交付金</t>
  </si>
  <si>
    <t>　　特別土地保有税</t>
  </si>
  <si>
    <t>公債費</t>
  </si>
  <si>
    <t>地方特例交付金等</t>
    <rPh sb="7" eb="8">
      <t>トウ</t>
    </rPh>
    <phoneticPr fontId="14"/>
  </si>
  <si>
    <t>　法定外普通税</t>
  </si>
  <si>
    <t>諸支出金</t>
    <rPh sb="3" eb="4">
      <t>キン</t>
    </rPh>
    <phoneticPr fontId="19"/>
  </si>
  <si>
    <t>　地方特例交付金</t>
    <rPh sb="1" eb="3">
      <t>チホウ</t>
    </rPh>
    <phoneticPr fontId="12"/>
  </si>
  <si>
    <t>目的税</t>
  </si>
  <si>
    <t>前年度繰上充用金</t>
  </si>
  <si>
    <t>　新型コロナウイルス感染症対策地方税減収補塡特別交付金</t>
  </si>
  <si>
    <t>　法定目的税</t>
  </si>
  <si>
    <t>歳出合計</t>
  </si>
  <si>
    <t>地方交付税</t>
  </si>
  <si>
    <t>　　入湯税</t>
  </si>
  <si>
    <t>　普通交付税</t>
  </si>
  <si>
    <t>　　事業所税</t>
  </si>
  <si>
    <t>性質別歳出の状況（単位 千円・％）</t>
    <rPh sb="0" eb="2">
      <t>セイシツ</t>
    </rPh>
    <phoneticPr fontId="12"/>
  </si>
  <si>
    <t>　特別交付税</t>
  </si>
  <si>
    <t>　　都市計画税</t>
  </si>
  <si>
    <t>決算額</t>
  </si>
  <si>
    <t>構成比</t>
  </si>
  <si>
    <t>充当一般財源等</t>
  </si>
  <si>
    <t>経常経費充当一般財源等</t>
  </si>
  <si>
    <t>経常収支比率</t>
    <rPh sb="0" eb="2">
      <t>ケイジョウ</t>
    </rPh>
    <rPh sb="2" eb="4">
      <t>シュウシ</t>
    </rPh>
    <rPh sb="4" eb="6">
      <t>ヒリツ</t>
    </rPh>
    <phoneticPr fontId="9"/>
  </si>
  <si>
    <t>　震災復興特別交付税</t>
  </si>
  <si>
    <t>　　水利地益税等</t>
  </si>
  <si>
    <t>義務的経費計</t>
    <rPh sb="0" eb="3">
      <t>ギムテキ</t>
    </rPh>
    <rPh sb="3" eb="5">
      <t>ケイヒ</t>
    </rPh>
    <rPh sb="5" eb="6">
      <t>ケイ</t>
    </rPh>
    <phoneticPr fontId="12"/>
  </si>
  <si>
    <t>(一般財源計)</t>
  </si>
  <si>
    <t>　法定外目的税</t>
  </si>
  <si>
    <t>　人件費</t>
  </si>
  <si>
    <t>交通安全対策特別交付金</t>
  </si>
  <si>
    <t>旧法による税</t>
  </si>
  <si>
    <t>　　うち職員給</t>
    <rPh sb="4" eb="6">
      <t>ショクイン</t>
    </rPh>
    <rPh sb="6" eb="7">
      <t>キュウ</t>
    </rPh>
    <phoneticPr fontId="12"/>
  </si>
  <si>
    <t>分担金・負担金</t>
  </si>
  <si>
    <t>合計</t>
  </si>
  <si>
    <t>　扶助費</t>
  </si>
  <si>
    <t>使用料</t>
  </si>
  <si>
    <t>　公債費</t>
  </si>
  <si>
    <t>手数料</t>
  </si>
  <si>
    <t>内訳</t>
    <rPh sb="0" eb="2">
      <t>ウチワケ</t>
    </rPh>
    <phoneticPr fontId="12"/>
  </si>
  <si>
    <t>元利償還金</t>
  </si>
  <si>
    <t>国庫支出金</t>
  </si>
  <si>
    <t>令和5年度</t>
    <rPh sb="0" eb="2">
      <t>レイワ</t>
    </rPh>
    <rPh sb="3" eb="5">
      <t>ネンド</t>
    </rPh>
    <phoneticPr fontId="12"/>
  </si>
  <si>
    <t>令和4年度</t>
    <rPh sb="0" eb="2">
      <t>レイワ</t>
    </rPh>
    <rPh sb="4" eb="5">
      <t>ド</t>
    </rPh>
    <phoneticPr fontId="12"/>
  </si>
  <si>
    <t>　うち元金</t>
  </si>
  <si>
    <t>国有提供交付金(特別区財調交付金)</t>
  </si>
  <si>
    <t>徴収率
(％)</t>
    <rPh sb="0" eb="2">
      <t>チョウシュウ</t>
    </rPh>
    <rPh sb="2" eb="3">
      <t>リツ</t>
    </rPh>
    <phoneticPr fontId="12"/>
  </si>
  <si>
    <t>現年</t>
    <rPh sb="0" eb="1">
      <t>ゲン</t>
    </rPh>
    <rPh sb="1" eb="2">
      <t>ネン</t>
    </rPh>
    <phoneticPr fontId="12"/>
  </si>
  <si>
    <t>　うち利子</t>
  </si>
  <si>
    <t>都道府県支出金</t>
  </si>
  <si>
    <t>・計</t>
  </si>
  <si>
    <t>市町村民税</t>
    <rPh sb="0" eb="3">
      <t>シチョウソン</t>
    </rPh>
    <rPh sb="3" eb="4">
      <t>ミン</t>
    </rPh>
    <rPh sb="4" eb="5">
      <t>ゼイ</t>
    </rPh>
    <phoneticPr fontId="12"/>
  </si>
  <si>
    <t>一時借入金利子</t>
  </si>
  <si>
    <t>財産収入</t>
  </si>
  <si>
    <t>純固定資産税</t>
    <rPh sb="0" eb="1">
      <t>ジュン</t>
    </rPh>
    <rPh sb="1" eb="3">
      <t>コテイ</t>
    </rPh>
    <rPh sb="3" eb="6">
      <t>シサンゼイ</t>
    </rPh>
    <phoneticPr fontId="12"/>
  </si>
  <si>
    <t>その他の経費</t>
    <rPh sb="2" eb="3">
      <t>タ</t>
    </rPh>
    <rPh sb="4" eb="6">
      <t>ケイヒ</t>
    </rPh>
    <phoneticPr fontId="12"/>
  </si>
  <si>
    <t>寄附金</t>
  </si>
  <si>
    <t>　物件費</t>
  </si>
  <si>
    <t>繰入金</t>
  </si>
  <si>
    <t>公営事業等への繰出</t>
    <rPh sb="0" eb="2">
      <t>コウエイ</t>
    </rPh>
    <rPh sb="2" eb="4">
      <t>ジギョウ</t>
    </rPh>
    <rPh sb="4" eb="5">
      <t>トウ</t>
    </rPh>
    <rPh sb="7" eb="9">
      <t>クリダ</t>
    </rPh>
    <phoneticPr fontId="12"/>
  </si>
  <si>
    <t>国民健康保険事業会計の状況</t>
    <rPh sb="0" eb="2">
      <t>コクミン</t>
    </rPh>
    <rPh sb="2" eb="4">
      <t>ケンコウ</t>
    </rPh>
    <rPh sb="4" eb="6">
      <t>ホケン</t>
    </rPh>
    <rPh sb="6" eb="8">
      <t>ジギョウ</t>
    </rPh>
    <rPh sb="8" eb="10">
      <t>カイケイ</t>
    </rPh>
    <rPh sb="11" eb="13">
      <t>ジョウキョウ</t>
    </rPh>
    <phoneticPr fontId="12"/>
  </si>
  <si>
    <t>　維持補修費</t>
  </si>
  <si>
    <t>繰越金</t>
  </si>
  <si>
    <t>実質収支</t>
    <rPh sb="0" eb="2">
      <t>ジッシツ</t>
    </rPh>
    <rPh sb="2" eb="4">
      <t>シュウシ</t>
    </rPh>
    <phoneticPr fontId="12"/>
  </si>
  <si>
    <t>　補助費等</t>
    <rPh sb="1" eb="3">
      <t>ホジョ</t>
    </rPh>
    <rPh sb="3" eb="4">
      <t>ヒ</t>
    </rPh>
    <rPh sb="4" eb="5">
      <t>トウ</t>
    </rPh>
    <phoneticPr fontId="12"/>
  </si>
  <si>
    <t>諸収入</t>
  </si>
  <si>
    <t>病院</t>
  </si>
  <si>
    <t>再差引収支</t>
    <rPh sb="0" eb="1">
      <t>サイ</t>
    </rPh>
    <rPh sb="1" eb="3">
      <t>サシヒキ</t>
    </rPh>
    <rPh sb="3" eb="5">
      <t>シュウシ</t>
    </rPh>
    <phoneticPr fontId="12"/>
  </si>
  <si>
    <t>　　うち一部事務組合負担金</t>
  </si>
  <si>
    <t>地方債</t>
  </si>
  <si>
    <t>下水道</t>
  </si>
  <si>
    <t>加入世帯数(世帯)</t>
  </si>
  <si>
    <t>　繰出金</t>
  </si>
  <si>
    <t>　うち減収補塡債(特例分)</t>
    <rPh sb="4" eb="5">
      <t>シュウ</t>
    </rPh>
    <rPh sb="9" eb="10">
      <t>トク</t>
    </rPh>
    <rPh sb="10" eb="11">
      <t>レイ</t>
    </rPh>
    <rPh sb="11" eb="12">
      <t>ブン</t>
    </rPh>
    <phoneticPr fontId="14"/>
  </si>
  <si>
    <t>上水道</t>
  </si>
  <si>
    <t>被保険者数(人)</t>
  </si>
  <si>
    <t>　積立金</t>
  </si>
  <si>
    <t>　うち臨時財政対策債</t>
  </si>
  <si>
    <t>工業用水道</t>
  </si>
  <si>
    <t>被保険者
1人当り</t>
  </si>
  <si>
    <t>保険税(料)収入額</t>
  </si>
  <si>
    <t>　投資・出資金・貸付金</t>
  </si>
  <si>
    <t>歳入合計</t>
  </si>
  <si>
    <t>国民健康保険</t>
  </si>
  <si>
    <t>　前年度繰上充用金</t>
  </si>
  <si>
    <t>その他</t>
  </si>
  <si>
    <t>保険給付費</t>
  </si>
  <si>
    <t>投資的経費計</t>
    <rPh sb="5" eb="6">
      <t>ケイ</t>
    </rPh>
    <phoneticPr fontId="12"/>
  </si>
  <si>
    <t>(注釈)</t>
    <rPh sb="1" eb="2">
      <t>チュウ</t>
    </rPh>
    <rPh sb="2" eb="3">
      <t>シャク</t>
    </rPh>
    <phoneticPr fontId="12"/>
  </si>
  <si>
    <t>　　うち人件費</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</si>
  <si>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12"/>
  </si>
  <si>
    <t>普通建設事業費</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</si>
  <si>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12"/>
  </si>
  <si>
    <t>　うち補助</t>
  </si>
  <si>
    <t>　うち単独</t>
  </si>
  <si>
    <t>災害復旧事業費</t>
  </si>
  <si>
    <t>失業対策事業費</t>
  </si>
  <si>
    <t>(2)各会計、関係団体の財政状況及び健全化判断比率（市町村）</t>
    <rPh sb="26" eb="29">
      <t>シチョウソン</t>
    </rPh>
    <phoneticPr fontId="12"/>
  </si>
  <si>
    <t>一般会計等の財政状況（単位：百万円）</t>
    <rPh sb="0" eb="2">
      <t>イッパン</t>
    </rPh>
    <rPh sb="2" eb="4">
      <t>カイケイ</t>
    </rPh>
    <rPh sb="4" eb="5">
      <t>トウ</t>
    </rPh>
    <rPh sb="6" eb="8">
      <t>ザイセイ</t>
    </rPh>
    <rPh sb="8" eb="10">
      <t>ジョウキョウ</t>
    </rPh>
    <phoneticPr fontId="2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</si>
  <si>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4"/>
  </si>
  <si>
    <t>会計名</t>
    <rPh sb="0" eb="2">
      <t>カイケイ</t>
    </rPh>
    <rPh sb="2" eb="3">
      <t>メイ</t>
    </rPh>
    <phoneticPr fontId="24"/>
  </si>
  <si>
    <t>歳入</t>
    <rPh sb="0" eb="2">
      <t>サイニュウ</t>
    </rPh>
    <phoneticPr fontId="24"/>
  </si>
  <si>
    <t>歳出</t>
  </si>
  <si>
    <t>形式収支</t>
  </si>
  <si>
    <t>他会計等
からの
繰入金</t>
    <rPh sb="9" eb="11">
      <t>クリイレ</t>
    </rPh>
    <rPh sb="11" eb="12">
      <t>キン</t>
    </rPh>
    <phoneticPr fontId="24"/>
  </si>
  <si>
    <t>地方債
現在高</t>
  </si>
  <si>
    <t>備考</t>
    <rPh sb="0" eb="2">
      <t>ビコウ</t>
    </rPh>
    <phoneticPr fontId="12"/>
  </si>
  <si>
    <t>地方公社・第三セクター等名</t>
    <rPh sb="12" eb="13">
      <t>メイ</t>
    </rPh>
    <phoneticPr fontId="12"/>
  </si>
  <si>
    <t>経常損益</t>
  </si>
  <si>
    <t>純資産又は
正味財産</t>
  </si>
  <si>
    <t>当該団体
からの
出資金</t>
  </si>
  <si>
    <t>当該団体
からの
補助金</t>
  </si>
  <si>
    <t>当該団体
からの
貸付金</t>
  </si>
  <si>
    <t>当該団体からの債務保証に係る債務残高</t>
    <rPh sb="9" eb="11">
      <t>ホショウ</t>
    </rPh>
    <phoneticPr fontId="12"/>
  </si>
  <si>
    <t>当該団体からの損失補償に係る債務残高</t>
  </si>
  <si>
    <t>一般会計等
負担見込額</t>
  </si>
  <si>
    <t>一般会計</t>
  </si>
  <si>
    <t>一般財団法人学びやの里</t>
    <rPh sb="0" eb="6">
      <t>イッパンザイダンホウジン</t>
    </rPh>
    <rPh sb="6" eb="7">
      <t>マナ</t>
    </rPh>
    <rPh sb="10" eb="11">
      <t>サト</t>
    </rPh>
    <phoneticPr fontId="12"/>
  </si>
  <si>
    <t>株式会社エフエム小国</t>
    <rPh sb="0" eb="4">
      <t>カブシキガイシャ</t>
    </rPh>
    <rPh sb="8" eb="10">
      <t>オグニ</t>
    </rPh>
    <phoneticPr fontId="12"/>
  </si>
  <si>
    <t>株式会社ゆうステーションカンパニー</t>
    <rPh sb="0" eb="4">
      <t>カブシキガイシャ</t>
    </rPh>
    <phoneticPr fontId="12"/>
  </si>
  <si>
    <t>ネイチャーエナジー小国株式会社</t>
    <rPh sb="9" eb="11">
      <t>オグニ</t>
    </rPh>
    <rPh sb="11" eb="15">
      <t>カブシキガイシャ</t>
    </rPh>
    <phoneticPr fontId="12"/>
  </si>
  <si>
    <t>実質赤字額</t>
    <rPh sb="0" eb="2">
      <t>ジッシツ</t>
    </rPh>
    <rPh sb="2" eb="5">
      <t>アカジガク</t>
    </rPh>
    <phoneticPr fontId="12"/>
  </si>
  <si>
    <t>計</t>
    <rPh sb="0" eb="1">
      <t>ケイ</t>
    </rPh>
    <phoneticPr fontId="12"/>
  </si>
  <si>
    <t>一般会計等（純計）</t>
    <rPh sb="0" eb="2">
      <t>イッパン</t>
    </rPh>
    <rPh sb="2" eb="4">
      <t>カイケイ</t>
    </rPh>
    <rPh sb="4" eb="5">
      <t>トウ</t>
    </rPh>
    <rPh sb="6" eb="8">
      <t>ジュンケイ</t>
    </rPh>
    <phoneticPr fontId="12"/>
  </si>
  <si>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</si>
  <si>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12"/>
  </si>
  <si>
    <t>総収益
（歳入）</t>
  </si>
  <si>
    <t>総費用
（歳出）</t>
  </si>
  <si>
    <t>純損益
（形式収支）</t>
  </si>
  <si>
    <t>資金剰余額
/不足額
（実質収支）</t>
  </si>
  <si>
    <t>他会計等
からの
繰入金</t>
  </si>
  <si>
    <t>企業債
（地方債）
現在高</t>
  </si>
  <si>
    <t>左のうち
一般会計等
繰入見込額</t>
  </si>
  <si>
    <t>資金不足
比率</t>
    <rPh sb="0" eb="2">
      <t>シキン</t>
    </rPh>
    <rPh sb="2" eb="4">
      <t>フソク</t>
    </rPh>
    <rPh sb="5" eb="7">
      <t>ヒリツ</t>
    </rPh>
    <phoneticPr fontId="12"/>
  </si>
  <si>
    <t>小国町国民健康保険特別会計</t>
  </si>
  <si>
    <t>小国町介護保険特別会計</t>
  </si>
  <si>
    <t>小国町後期高齢者医療特別会計</t>
  </si>
  <si>
    <t>小国町水道事業会計</t>
  </si>
  <si>
    <t>法適用企業</t>
  </si>
  <si>
    <t>小国町農業集落排水事業特別会計</t>
  </si>
  <si>
    <t>法非適用企業</t>
  </si>
  <si>
    <t>小国町個別排水処理事業特別会計</t>
  </si>
  <si>
    <t>小国町小規模集合排水処理事業特別会計</t>
  </si>
  <si>
    <t>小国町特定地域生活排水処理事業特別会計</t>
  </si>
  <si>
    <t>小国町簡易水道特別会計</t>
  </si>
  <si>
    <t>連結実質赤字額</t>
    <rPh sb="0" eb="2">
      <t>レンケツ</t>
    </rPh>
    <rPh sb="2" eb="4">
      <t>ジッシツ</t>
    </rPh>
    <rPh sb="4" eb="7">
      <t>アカジガク</t>
    </rPh>
    <phoneticPr fontId="12"/>
  </si>
  <si>
    <t>公営企業会計等</t>
    <rPh sb="0" eb="2">
      <t>コウエイ</t>
    </rPh>
    <rPh sb="2" eb="4">
      <t>キギョウ</t>
    </rPh>
    <rPh sb="4" eb="6">
      <t>カイケイ</t>
    </rPh>
    <rPh sb="6" eb="7">
      <t>トウ</t>
    </rPh>
    <phoneticPr fontId="12"/>
  </si>
  <si>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12"/>
  </si>
  <si>
    <t>一部事務組合等名</t>
    <rPh sb="0" eb="2">
      <t>イチブ</t>
    </rPh>
    <rPh sb="2" eb="4">
      <t>ジム</t>
    </rPh>
    <rPh sb="4" eb="6">
      <t>クミアイ</t>
    </rPh>
    <rPh sb="6" eb="7">
      <t>トウ</t>
    </rPh>
    <rPh sb="7" eb="8">
      <t>メイ</t>
    </rPh>
    <phoneticPr fontId="24"/>
  </si>
  <si>
    <t>左のうち
一般会計等
負担見込額</t>
  </si>
  <si>
    <t>熊本県市町村総合事務組合</t>
    <rPh sb="0" eb="3">
      <t>クマモトケン</t>
    </rPh>
    <rPh sb="3" eb="8">
      <t>シチョウソンソウゴウ</t>
    </rPh>
    <rPh sb="8" eb="12">
      <t>ジムクミアイ</t>
    </rPh>
    <phoneticPr fontId="12"/>
  </si>
  <si>
    <t>特別会計（交通災害共済事業）分を含む</t>
    <rPh sb="0" eb="4">
      <t>トクベツカイケイ</t>
    </rPh>
    <rPh sb="5" eb="7">
      <t>コウツウ</t>
    </rPh>
    <rPh sb="7" eb="13">
      <t>サイガイキョウサイジギョウ</t>
    </rPh>
    <rPh sb="14" eb="15">
      <t>ブン</t>
    </rPh>
    <rPh sb="16" eb="17">
      <t>フク</t>
    </rPh>
    <phoneticPr fontId="12"/>
  </si>
  <si>
    <t>小国郷公立病院組合</t>
    <rPh sb="0" eb="2">
      <t>オグニ</t>
    </rPh>
    <rPh sb="2" eb="3">
      <t>サト</t>
    </rPh>
    <rPh sb="3" eb="5">
      <t>コウリツ</t>
    </rPh>
    <rPh sb="5" eb="7">
      <t>ビョウイン</t>
    </rPh>
    <rPh sb="7" eb="9">
      <t>クミアイ</t>
    </rPh>
    <phoneticPr fontId="12"/>
  </si>
  <si>
    <t>阿蘇広域行政事務組合（一般会計）</t>
    <rPh sb="0" eb="2">
      <t>アソ</t>
    </rPh>
    <rPh sb="2" eb="4">
      <t>コウイキ</t>
    </rPh>
    <rPh sb="4" eb="6">
      <t>ギョウセイ</t>
    </rPh>
    <rPh sb="6" eb="8">
      <t>ジム</t>
    </rPh>
    <rPh sb="8" eb="10">
      <t>クミアイ</t>
    </rPh>
    <rPh sb="11" eb="13">
      <t>イッパン</t>
    </rPh>
    <rPh sb="13" eb="15">
      <t>カイケイ</t>
    </rPh>
    <phoneticPr fontId="12"/>
  </si>
  <si>
    <t>阿蘇広域行政事務組合（湯の里荘特別会計）</t>
    <rPh sb="0" eb="2">
      <t>アソ</t>
    </rPh>
    <rPh sb="2" eb="4">
      <t>コウイキ</t>
    </rPh>
    <rPh sb="4" eb="6">
      <t>ギョウセイ</t>
    </rPh>
    <rPh sb="6" eb="8">
      <t>ジム</t>
    </rPh>
    <rPh sb="8" eb="10">
      <t>クミアイ</t>
    </rPh>
    <rPh sb="11" eb="12">
      <t>ユ</t>
    </rPh>
    <rPh sb="13" eb="14">
      <t>サト</t>
    </rPh>
    <rPh sb="14" eb="15">
      <t>ソウ</t>
    </rPh>
    <rPh sb="15" eb="17">
      <t>トクベツ</t>
    </rPh>
    <rPh sb="17" eb="19">
      <t>カイケイ</t>
    </rPh>
    <phoneticPr fontId="12"/>
  </si>
  <si>
    <t>阿蘇広域行政事務組合（阿蘇みやま荘特別会計）</t>
    <rPh sb="0" eb="2">
      <t>アソ</t>
    </rPh>
    <rPh sb="2" eb="4">
      <t>コウイキ</t>
    </rPh>
    <rPh sb="4" eb="6">
      <t>ギョウセイ</t>
    </rPh>
    <rPh sb="6" eb="8">
      <t>ジム</t>
    </rPh>
    <rPh sb="8" eb="10">
      <t>クミアイ</t>
    </rPh>
    <rPh sb="11" eb="13">
      <t>アソ</t>
    </rPh>
    <rPh sb="16" eb="17">
      <t>ソウ</t>
    </rPh>
    <rPh sb="17" eb="19">
      <t>トクベツ</t>
    </rPh>
    <rPh sb="19" eb="21">
      <t>カイケイ</t>
    </rPh>
    <phoneticPr fontId="12"/>
  </si>
  <si>
    <t>法非適用企業</t>
    <rPh sb="0" eb="4">
      <t>ホウヒテキヨウ</t>
    </rPh>
    <rPh sb="4" eb="6">
      <t>キギョウ</t>
    </rPh>
    <phoneticPr fontId="12"/>
  </si>
  <si>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12"/>
  </si>
  <si>
    <t>熊本県後期高齢者医療広域連合（後期高齢者医療特別会計）</t>
    <rPh sb="0" eb="3">
      <t>クマモトケン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12"/>
  </si>
  <si>
    <t>一部事務組合等</t>
    <rPh sb="0" eb="2">
      <t>イチブ</t>
    </rPh>
    <rPh sb="2" eb="4">
      <t>ジム</t>
    </rPh>
    <rPh sb="4" eb="6">
      <t>クミアイ</t>
    </rPh>
    <rPh sb="6" eb="7">
      <t>トウ</t>
    </rPh>
    <phoneticPr fontId="12"/>
  </si>
  <si>
    <t>地方公社・第三セクター等</t>
    <rPh sb="0" eb="4">
      <t>チホウコウシャ</t>
    </rPh>
    <rPh sb="5" eb="6">
      <t>ダイ</t>
    </rPh>
    <rPh sb="6" eb="7">
      <t>サン</t>
    </rPh>
    <rPh sb="11" eb="12">
      <t>ナド</t>
    </rPh>
    <phoneticPr fontId="12"/>
  </si>
  <si>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</si>
  <si>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</si>
  <si>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12"/>
  </si>
  <si>
    <t>将来負担の状況</t>
  </si>
  <si>
    <t>実質公債費比率　　（千円・％）</t>
    <rPh sb="0" eb="2">
      <t>ジッシツ</t>
    </rPh>
    <rPh sb="2" eb="4">
      <t>コウサイ</t>
    </rPh>
    <rPh sb="4" eb="5">
      <t>ヒ</t>
    </rPh>
    <rPh sb="5" eb="7">
      <t>ヒリツ</t>
    </rPh>
    <rPh sb="10" eb="12">
      <t>センエン</t>
    </rPh>
    <phoneticPr fontId="12"/>
  </si>
  <si>
    <t>将来負担比率　　（千円・％）</t>
    <rPh sb="0" eb="2">
      <t>ショウライ</t>
    </rPh>
    <rPh sb="2" eb="4">
      <t>フタン</t>
    </rPh>
    <phoneticPr fontId="12"/>
  </si>
  <si>
    <t>区分</t>
    <rPh sb="0" eb="1">
      <t>ク</t>
    </rPh>
    <rPh sb="1" eb="2">
      <t>ブン</t>
    </rPh>
    <phoneticPr fontId="24"/>
  </si>
  <si>
    <t>令和3年度</t>
    <rPh sb="0" eb="2">
      <t>レイワ</t>
    </rPh>
    <rPh sb="3" eb="5">
      <t>ネンド</t>
    </rPh>
    <phoneticPr fontId="12"/>
  </si>
  <si>
    <t>令和4年度</t>
    <rPh sb="0" eb="2">
      <t>レイワ</t>
    </rPh>
    <rPh sb="3" eb="5">
      <t>ネンド</t>
    </rPh>
    <phoneticPr fontId="12"/>
  </si>
  <si>
    <t>分母比</t>
    <rPh sb="0" eb="2">
      <t>ブンボ</t>
    </rPh>
    <rPh sb="2" eb="3">
      <t>ヒ</t>
    </rPh>
    <phoneticPr fontId="12"/>
  </si>
  <si>
    <t>内訳</t>
    <rPh sb="0" eb="2">
      <t>ウチワケ</t>
    </rPh>
    <phoneticPr fontId="24"/>
  </si>
  <si>
    <t>元利償還金</t>
    <rPh sb="0" eb="2">
      <t>ガンリ</t>
    </rPh>
    <rPh sb="2" eb="5">
      <t>ショウカンキン</t>
    </rPh>
    <phoneticPr fontId="24"/>
  </si>
  <si>
    <t>将来負担額</t>
    <rPh sb="0" eb="2">
      <t>ショウライ</t>
    </rPh>
    <rPh sb="2" eb="4">
      <t>フタン</t>
    </rPh>
    <rPh sb="4" eb="5">
      <t>ガク</t>
    </rPh>
    <phoneticPr fontId="12"/>
  </si>
  <si>
    <t xml:space="preserve">一般会計等に係る地方債の現在高 </t>
    <rPh sb="0" eb="2">
      <t>イッパン</t>
    </rPh>
    <rPh sb="2" eb="4">
      <t>カイケイ</t>
    </rPh>
    <rPh sb="4" eb="5">
      <t>トウ</t>
    </rPh>
    <rPh sb="6" eb="7">
      <t>カカ</t>
    </rPh>
    <rPh sb="8" eb="11">
      <t>チホウサイ</t>
    </rPh>
    <rPh sb="12" eb="15">
      <t>ゲンザイダカ</t>
    </rPh>
    <phoneticPr fontId="24"/>
  </si>
  <si>
    <t>債務負担行為</t>
    <rPh sb="0" eb="2">
      <t>サイム</t>
    </rPh>
    <rPh sb="2" eb="4">
      <t>フタン</t>
    </rPh>
    <rPh sb="4" eb="6">
      <t>コウイ</t>
    </rPh>
    <phoneticPr fontId="12"/>
  </si>
  <si>
    <t>PFI事業に係るもの</t>
    <rPh sb="3" eb="5">
      <t>ジギョウ</t>
    </rPh>
    <rPh sb="6" eb="7">
      <t>カカ</t>
    </rPh>
    <phoneticPr fontId="24"/>
  </si>
  <si>
    <t>減債基金積立不足算定額</t>
    <rPh sb="0" eb="2">
      <t>ゲンサイ</t>
    </rPh>
    <rPh sb="2" eb="4">
      <t>キキン</t>
    </rPh>
    <rPh sb="4" eb="6">
      <t>ツミタテ</t>
    </rPh>
    <rPh sb="6" eb="8">
      <t>ブソク</t>
    </rPh>
    <rPh sb="8" eb="10">
      <t>サンテイ</t>
    </rPh>
    <rPh sb="10" eb="11">
      <t>ガク</t>
    </rPh>
    <phoneticPr fontId="12"/>
  </si>
  <si>
    <t xml:space="preserve">債務負担行為に基づく支出予定額 </t>
    <rPh sb="0" eb="2">
      <t>サイム</t>
    </rPh>
    <rPh sb="2" eb="4">
      <t>フタン</t>
    </rPh>
    <rPh sb="4" eb="6">
      <t>コウイ</t>
    </rPh>
    <rPh sb="7" eb="8">
      <t>モト</t>
    </rPh>
    <rPh sb="10" eb="12">
      <t>シシュツ</t>
    </rPh>
    <rPh sb="12" eb="15">
      <t>ヨテイガク</t>
    </rPh>
    <phoneticPr fontId="24"/>
  </si>
  <si>
    <t>いわゆる五省協定等に係るもの</t>
    <rPh sb="4" eb="6">
      <t>ゴショウ</t>
    </rPh>
    <rPh sb="6" eb="9">
      <t>キョウテイトウ</t>
    </rPh>
    <rPh sb="10" eb="11">
      <t>カカ</t>
    </rPh>
    <phoneticPr fontId="24"/>
  </si>
  <si>
    <t>準元利償還金</t>
    <rPh sb="0" eb="1">
      <t>ジュン</t>
    </rPh>
    <rPh sb="1" eb="3">
      <t>ガンリ</t>
    </rPh>
    <rPh sb="3" eb="6">
      <t>ショウカンキン</t>
    </rPh>
    <phoneticPr fontId="2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</si>
  <si>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4"/>
  </si>
  <si>
    <t xml:space="preserve">公営企業債等繰入見込額 </t>
    <rPh sb="0" eb="2">
      <t>コウエイ</t>
    </rPh>
    <rPh sb="2" eb="5">
      <t>キギョウサイ</t>
    </rPh>
    <rPh sb="5" eb="6">
      <t>トウ</t>
    </rPh>
    <rPh sb="6" eb="8">
      <t>クリイ</t>
    </rPh>
    <rPh sb="8" eb="11">
      <t>ミコミガク</t>
    </rPh>
    <phoneticPr fontId="24"/>
  </si>
  <si>
    <t>国営土地改良事業に係るもの</t>
    <rPh sb="0" eb="2">
      <t>コクエイ</t>
    </rPh>
    <rPh sb="2" eb="4">
      <t>トチ</t>
    </rPh>
    <rPh sb="4" eb="6">
      <t>カイリョウ</t>
    </rPh>
    <rPh sb="6" eb="8">
      <t>ジギョウ</t>
    </rPh>
    <rPh sb="9" eb="10">
      <t>カカ</t>
    </rPh>
    <phoneticPr fontId="2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</si>
  <si>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4"/>
  </si>
  <si>
    <t xml:space="preserve">組合等負担等見込額 </t>
    <rPh sb="0" eb="2">
      <t>クミアイ</t>
    </rPh>
    <rPh sb="2" eb="3">
      <t>トウ</t>
    </rPh>
    <rPh sb="3" eb="5">
      <t>フタン</t>
    </rPh>
    <rPh sb="5" eb="6">
      <t>トウ</t>
    </rPh>
    <rPh sb="6" eb="9">
      <t>ミコミガク</t>
    </rPh>
    <phoneticPr fontId="24"/>
  </si>
  <si>
    <t>森林総合研究所等が行う事業に係るもの</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</si>
  <si>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4"/>
  </si>
  <si>
    <t xml:space="preserve">退職手当負担見込額 </t>
    <rPh sb="0" eb="2">
      <t>タイショク</t>
    </rPh>
    <rPh sb="2" eb="4">
      <t>テアテ</t>
    </rPh>
    <rPh sb="4" eb="6">
      <t>フタン</t>
    </rPh>
    <rPh sb="6" eb="9">
      <t>ミコミガク</t>
    </rPh>
    <phoneticPr fontId="24"/>
  </si>
  <si>
    <t>地方公務員等共済組合に係るもの</t>
    <rPh sb="0" eb="2">
      <t>チホウ</t>
    </rPh>
    <rPh sb="2" eb="5">
      <t>コウムイン</t>
    </rPh>
    <rPh sb="5" eb="6">
      <t>トウ</t>
    </rPh>
    <rPh sb="6" eb="8">
      <t>キョウサイ</t>
    </rPh>
    <rPh sb="8" eb="10">
      <t>クミアイ</t>
    </rPh>
    <rPh sb="11" eb="12">
      <t>カカ</t>
    </rPh>
    <phoneticPr fontId="12"/>
  </si>
  <si>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4"/>
  </si>
  <si>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4"/>
  </si>
  <si>
    <t>依頼土地の買い戻しに係るもの</t>
    <rPh sb="0" eb="2">
      <t>イライ</t>
    </rPh>
    <rPh sb="2" eb="4">
      <t>トチ</t>
    </rPh>
    <rPh sb="5" eb="6">
      <t>カ</t>
    </rPh>
    <rPh sb="7" eb="8">
      <t>モド</t>
    </rPh>
    <rPh sb="10" eb="11">
      <t>カカ</t>
    </rPh>
    <phoneticPr fontId="12"/>
  </si>
  <si>
    <t>一時借入金の利子</t>
    <rPh sb="0" eb="2">
      <t>イチジ</t>
    </rPh>
    <rPh sb="2" eb="5">
      <t>カリイレキン</t>
    </rPh>
    <rPh sb="6" eb="8">
      <t>リシ</t>
    </rPh>
    <phoneticPr fontId="24"/>
  </si>
  <si>
    <t>　うち、健全化法施行規則附則第三条に係る負担見込額</t>
  </si>
  <si>
    <t>社会福祉法人の施設建設費に係るもの</t>
    <rPh sb="0" eb="2">
      <t>シャカイ</t>
    </rPh>
    <rPh sb="2" eb="4">
      <t>フクシ</t>
    </rPh>
    <rPh sb="4" eb="6">
      <t>ホウジン</t>
    </rPh>
    <rPh sb="7" eb="9">
      <t>シセツ</t>
    </rPh>
    <rPh sb="9" eb="12">
      <t>ケンセツヒ</t>
    </rPh>
    <rPh sb="13" eb="14">
      <t>カカ</t>
    </rPh>
    <phoneticPr fontId="12"/>
  </si>
  <si>
    <t>(Ａ)</t>
  </si>
  <si>
    <t xml:space="preserve">連結実質赤字額 </t>
  </si>
  <si>
    <t>損失補償・債務保証の履行に係るもの</t>
    <rPh sb="0" eb="2">
      <t>ソンシツ</t>
    </rPh>
    <rPh sb="2" eb="4">
      <t>ホショウ</t>
    </rPh>
    <rPh sb="5" eb="7">
      <t>サイム</t>
    </rPh>
    <rPh sb="7" eb="9">
      <t>ホショウ</t>
    </rPh>
    <rPh sb="10" eb="12">
      <t>リコウ</t>
    </rPh>
    <rPh sb="13" eb="14">
      <t>カカ</t>
    </rPh>
    <phoneticPr fontId="12"/>
  </si>
  <si>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4"/>
  </si>
  <si>
    <t>引き受けた債務の履行に係るもの</t>
    <rPh sb="0" eb="1">
      <t>ヒ</t>
    </rPh>
    <rPh sb="2" eb="3">
      <t>ウ</t>
    </rPh>
    <rPh sb="5" eb="7">
      <t>サイム</t>
    </rPh>
    <rPh sb="8" eb="10">
      <t>リコウ</t>
    </rPh>
    <rPh sb="11" eb="12">
      <t>カカ</t>
    </rPh>
    <phoneticPr fontId="12"/>
  </si>
  <si>
    <t>(Ｅ)</t>
  </si>
  <si>
    <t>その他上記に準ずるもの</t>
    <rPh sb="2" eb="3">
      <t>タ</t>
    </rPh>
    <rPh sb="3" eb="5">
      <t>ジョウキ</t>
    </rPh>
    <rPh sb="6" eb="7">
      <t>ジュン</t>
    </rPh>
    <phoneticPr fontId="12"/>
  </si>
  <si>
    <t>充当可能
財源等</t>
    <rPh sb="0" eb="2">
      <t>ジュウトウ</t>
    </rPh>
    <rPh sb="2" eb="3">
      <t>カ</t>
    </rPh>
    <rPh sb="3" eb="4">
      <t>ノウ</t>
    </rPh>
    <rPh sb="5" eb="8">
      <t>ザイゲントウ</t>
    </rPh>
    <phoneticPr fontId="12"/>
  </si>
  <si>
    <t xml:space="preserve">充当可能基金 </t>
    <rPh sb="0" eb="2">
      <t>ジュウトウ</t>
    </rPh>
    <rPh sb="2" eb="4">
      <t>カノウ</t>
    </rPh>
    <rPh sb="4" eb="6">
      <t>キキン</t>
    </rPh>
    <phoneticPr fontId="24"/>
  </si>
  <si>
    <t>企業債等
繰入見込額</t>
    <rPh sb="0" eb="2">
      <t>キギョウ</t>
    </rPh>
    <rPh sb="2" eb="3">
      <t>サイ</t>
    </rPh>
    <rPh sb="3" eb="4">
      <t>トウ</t>
    </rPh>
    <rPh sb="5" eb="7">
      <t>クリイレ</t>
    </rPh>
    <rPh sb="7" eb="9">
      <t>ミコ</t>
    </rPh>
    <rPh sb="9" eb="10">
      <t>ガク</t>
    </rPh>
    <phoneticPr fontId="12"/>
  </si>
  <si>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4"/>
  </si>
  <si>
    <t xml:space="preserve">充当可能特定歳入 </t>
    <rPh sb="0" eb="2">
      <t>ジュウトウ</t>
    </rPh>
    <rPh sb="2" eb="4">
      <t>カノウ</t>
    </rPh>
    <rPh sb="4" eb="6">
      <t>トクテイ</t>
    </rPh>
    <rPh sb="6" eb="8">
      <t>サイニュウ</t>
    </rPh>
    <phoneticPr fontId="24"/>
  </si>
  <si>
    <t xml:space="preserve">基準財政需要額算入見込額 </t>
    <rPh sb="0" eb="2">
      <t>キジュン</t>
    </rPh>
    <rPh sb="2" eb="4">
      <t>ザイセイ</t>
    </rPh>
    <rPh sb="4" eb="7">
      <t>ジュヨウガク</t>
    </rPh>
    <rPh sb="7" eb="9">
      <t>サンニュウ</t>
    </rPh>
    <rPh sb="9" eb="12">
      <t>ミコミガク</t>
    </rPh>
    <phoneticPr fontId="24"/>
  </si>
  <si>
    <t>(Ｆ)</t>
  </si>
  <si>
    <t>将来負担比率（(Ｅ)－(Ｆ)）／（(Ｃ)－(Ｄ)）×１００</t>
    <rPh sb="0" eb="2">
      <t>ショウライ</t>
    </rPh>
    <rPh sb="2" eb="4">
      <t>フタン</t>
    </rPh>
    <rPh sb="4" eb="6">
      <t>ヒリツ</t>
    </rPh>
    <phoneticPr fontId="12"/>
  </si>
  <si>
    <t>その他の会計</t>
  </si>
  <si>
    <t>公社・
三セク等</t>
    <rPh sb="0" eb="2">
      <t>コウシャ</t>
    </rPh>
    <rPh sb="4" eb="5">
      <t>サン</t>
    </rPh>
    <rPh sb="7" eb="8">
      <t>トウ</t>
    </rPh>
    <phoneticPr fontId="12"/>
  </si>
  <si>
    <t>地方道路公社に係る将来負担額</t>
    <rPh sb="0" eb="2">
      <t>チホウ</t>
    </rPh>
    <rPh sb="2" eb="4">
      <t>ドウロ</t>
    </rPh>
    <rPh sb="4" eb="6">
      <t>コウシャ</t>
    </rPh>
    <rPh sb="7" eb="8">
      <t>カカ</t>
    </rPh>
    <rPh sb="9" eb="11">
      <t>ショウライ</t>
    </rPh>
    <rPh sb="11" eb="14">
      <t>フタンガク</t>
    </rPh>
    <phoneticPr fontId="24"/>
  </si>
  <si>
    <t>土地開発公社に係る将来負担額</t>
    <rPh sb="0" eb="2">
      <t>トチ</t>
    </rPh>
    <rPh sb="2" eb="4">
      <t>カイハツ</t>
    </rPh>
    <rPh sb="4" eb="6">
      <t>コウシャ</t>
    </rPh>
    <rPh sb="7" eb="8">
      <t>カカ</t>
    </rPh>
    <rPh sb="9" eb="11">
      <t>ショウライ</t>
    </rPh>
    <rPh sb="11" eb="14">
      <t>フタンガク</t>
    </rPh>
    <phoneticPr fontId="24"/>
  </si>
  <si>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</si>
  <si>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</si>
  <si>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</si>
  <si>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</si>
  <si>
    <t>財政再生基準</t>
  </si>
  <si>
    <t>地方独立行政法人に係る将来負担額</t>
  </si>
  <si>
    <t>特定財源の額</t>
    <rPh sb="0" eb="2">
      <t>トクテイ</t>
    </rPh>
    <rPh sb="2" eb="4">
      <t>ザイゲン</t>
    </rPh>
    <rPh sb="5" eb="6">
      <t>ガク</t>
    </rPh>
    <phoneticPr fontId="12"/>
  </si>
  <si>
    <t>(Ｂ)</t>
  </si>
  <si>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</si>
  <si>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4"/>
  </si>
  <si>
    <t>(Ｃ)</t>
  </si>
  <si>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</si>
  <si>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12"/>
  </si>
  <si>
    <t>(Ｄ)</t>
  </si>
  <si>
    <t>実質公債費比率</t>
    <rPh sb="0" eb="2">
      <t>ジッシツ</t>
    </rPh>
    <rPh sb="2" eb="5">
      <t>コウサイヒ</t>
    </rPh>
    <rPh sb="5" eb="7">
      <t>ヒリツ</t>
    </rPh>
    <phoneticPr fontId="9"/>
  </si>
  <si>
    <t>(Ｃ)－(Ｄ)</t>
  </si>
  <si>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</si>
  <si>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12"/>
  </si>
  <si>
    <t>(単年度)</t>
    <rPh sb="1" eb="4">
      <t>タンネンド</t>
    </rPh>
    <phoneticPr fontId="12"/>
  </si>
  <si>
    <t>(3ヵ年平均)</t>
    <rPh sb="3" eb="4">
      <t>ネン</t>
    </rPh>
    <rPh sb="4" eb="6">
      <t>ヘイキン</t>
    </rPh>
    <phoneticPr fontId="12"/>
  </si>
  <si>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</si>
  <si>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12"/>
  </si>
  <si>
    <t>人件費及び人件費に準ずる費用</t>
    <rPh sb="0" eb="3">
      <t>ジンケンヒ</t>
    </rPh>
    <rPh sb="3" eb="4">
      <t>オヨ</t>
    </rPh>
    <rPh sb="5" eb="8">
      <t>ジンケンヒ</t>
    </rPh>
    <rPh sb="9" eb="10">
      <t>ジュン</t>
    </rPh>
    <rPh sb="12" eb="14">
      <t>ヒヨウ</t>
    </rPh>
    <phoneticPr fontId="12"/>
  </si>
  <si>
    <t>当該団体決算額
（千円）</t>
    <rPh sb="0" eb="2">
      <t>トウガイ</t>
    </rPh>
    <rPh sb="2" eb="4">
      <t>ダンタイ</t>
    </rPh>
    <rPh sb="4" eb="6">
      <t>ケッサン</t>
    </rPh>
    <rPh sb="6" eb="7">
      <t>ガク</t>
    </rPh>
    <rPh sb="9" eb="11">
      <t>センエン</t>
    </rPh>
    <phoneticPr fontId="12"/>
  </si>
  <si>
    <t>人口1人当たり決算額</t>
    <rPh sb="0" eb="2">
      <t>ジンコウ</t>
    </rPh>
    <rPh sb="2" eb="4">
      <t>ヒトリ</t>
    </rPh>
    <rPh sb="4" eb="5">
      <t>ア</t>
    </rPh>
    <rPh sb="7" eb="9">
      <t>ケッサン</t>
    </rPh>
    <rPh sb="9" eb="10">
      <t>ガク</t>
    </rPh>
    <phoneticPr fontId="12"/>
  </si>
  <si>
    <t>当該団体（円）</t>
    <rPh sb="0" eb="2">
      <t>トウガイ</t>
    </rPh>
    <rPh sb="2" eb="4">
      <t>ダンタイ</t>
    </rPh>
    <rPh sb="5" eb="6">
      <t>エン</t>
    </rPh>
    <phoneticPr fontId="12"/>
  </si>
  <si>
    <t>類似団体平均（円）</t>
    <rPh sb="0" eb="2">
      <t>ルイジ</t>
    </rPh>
    <rPh sb="2" eb="4">
      <t>ダンタイ</t>
    </rPh>
    <rPh sb="4" eb="6">
      <t>ヘイキン</t>
    </rPh>
    <rPh sb="7" eb="8">
      <t>エン</t>
    </rPh>
    <phoneticPr fontId="12"/>
  </si>
  <si>
    <t>対比（％）</t>
    <rPh sb="0" eb="2">
      <t>タイヒ</t>
    </rPh>
    <phoneticPr fontId="12"/>
  </si>
  <si>
    <t>人件費</t>
    <rPh sb="0" eb="3">
      <t>ジンケンヒ</t>
    </rPh>
    <phoneticPr fontId="12"/>
  </si>
  <si>
    <t>一部事務組合負担金（補助費等）</t>
    <rPh sb="0" eb="2">
      <t>イチブ</t>
    </rPh>
    <rPh sb="2" eb="4">
      <t>ジム</t>
    </rPh>
    <rPh sb="4" eb="6">
      <t>クミアイ</t>
    </rPh>
    <rPh sb="6" eb="9">
      <t>フタンキン</t>
    </rPh>
    <rPh sb="10" eb="13">
      <t>ホジョヒ</t>
    </rPh>
    <rPh sb="13" eb="14">
      <t>トウ</t>
    </rPh>
    <phoneticPr fontId="12"/>
  </si>
  <si>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12"/>
  </si>
  <si>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12"/>
  </si>
  <si>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12"/>
  </si>
  <si>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12"/>
  </si>
  <si>
    <t>▲退職金</t>
    <rPh sb="1" eb="3">
      <t>タイショク</t>
    </rPh>
    <rPh sb="3" eb="4">
      <t>キン</t>
    </rPh>
    <phoneticPr fontId="12"/>
  </si>
  <si>
    <t>参考</t>
    <rPh sb="0" eb="2">
      <t>サンコウ</t>
    </rPh>
    <phoneticPr fontId="12"/>
  </si>
  <si>
    <t>当該団体</t>
    <rPh sb="0" eb="2">
      <t>トウガイ</t>
    </rPh>
    <rPh sb="2" eb="4">
      <t>ダンタイ</t>
    </rPh>
    <phoneticPr fontId="12"/>
  </si>
  <si>
    <t>類似団体平均</t>
    <rPh sb="0" eb="2">
      <t>ルイジ</t>
    </rPh>
    <rPh sb="2" eb="4">
      <t>ダンタイ</t>
    </rPh>
    <rPh sb="4" eb="6">
      <t>ヘイキン</t>
    </rPh>
    <phoneticPr fontId="12"/>
  </si>
  <si>
    <t>対比（差引）</t>
    <rPh sb="0" eb="2">
      <t>タイヒ</t>
    </rPh>
    <rPh sb="3" eb="5">
      <t>サシヒキ</t>
    </rPh>
    <phoneticPr fontId="12"/>
  </si>
  <si>
    <t>人口1,000人当たり職員数（人）</t>
    <rPh sb="0" eb="2">
      <t>ジンコウ</t>
    </rPh>
    <rPh sb="7" eb="8">
      <t>ニン</t>
    </rPh>
    <rPh sb="8" eb="9">
      <t>ア</t>
    </rPh>
    <rPh sb="11" eb="14">
      <t>ショクインスウ</t>
    </rPh>
    <rPh sb="15" eb="16">
      <t>ヒト</t>
    </rPh>
    <phoneticPr fontId="12"/>
  </si>
  <si>
    <t>ラスパイレス指数</t>
    <rPh sb="6" eb="8">
      <t>シスウ</t>
    </rPh>
    <phoneticPr fontId="25"/>
  </si>
  <si>
    <t>（注）人口については、各調査対象年度の1月1日現在の住民基本台帳に登載されている人口に基づいている。</t>
    <rPh sb="14" eb="16">
      <t>タイショウ</t>
    </rPh>
    <phoneticPr fontId="12"/>
  </si>
  <si>
    <t>公債費及び公債費に準ずる費用の分析</t>
    <rPh sb="0" eb="3">
      <t>コウサイヒ</t>
    </rPh>
    <rPh sb="3" eb="4">
      <t>オヨ</t>
    </rPh>
    <rPh sb="5" eb="8">
      <t>コウサイヒ</t>
    </rPh>
    <rPh sb="9" eb="10">
      <t>ジュン</t>
    </rPh>
    <rPh sb="12" eb="14">
      <t>ヒヨウ</t>
    </rPh>
    <rPh sb="15" eb="17">
      <t>ブンセキ</t>
    </rPh>
    <phoneticPr fontId="12"/>
  </si>
  <si>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12"/>
  </si>
  <si>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12"/>
  </si>
  <si>
    <t>積立不足額を考慮して算定した額</t>
    <rPh sb="0" eb="1">
      <t>ツ</t>
    </rPh>
    <rPh sb="1" eb="2">
      <t>タ</t>
    </rPh>
    <rPh sb="2" eb="5">
      <t>フソクガク</t>
    </rPh>
    <rPh sb="6" eb="8">
      <t>コウリョ</t>
    </rPh>
    <rPh sb="10" eb="12">
      <t>サンテイ</t>
    </rPh>
    <rPh sb="14" eb="15">
      <t>ガク</t>
    </rPh>
    <phoneticPr fontId="32"/>
  </si>
  <si>
    <t>満期一括償還地方債の一年当たりの元金償還金に相当するもの
（年度割相当額）</t>
  </si>
  <si>
    <t>公営企業に要する経費の財源とする地方債の償還の財源に
充てたと認められる繰入金</t>
  </si>
  <si>
    <t>一部事務組合等の起こした地方債に充てたと認められる
補助金又は負担金</t>
  </si>
  <si>
    <t>公債費に準ずる債務負担行為に係るもの</t>
  </si>
  <si>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</si>
  <si>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</si>
  <si>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</si>
  <si>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12"/>
  </si>
  <si>
    <t>普通建設事業費</t>
    <rPh sb="0" eb="2">
      <t>フツウ</t>
    </rPh>
    <rPh sb="2" eb="4">
      <t>ケンセツ</t>
    </rPh>
    <rPh sb="4" eb="7">
      <t>ジギョウヒ</t>
    </rPh>
    <phoneticPr fontId="12"/>
  </si>
  <si>
    <t>人口１人当たり決算額</t>
    <rPh sb="0" eb="2">
      <t>ジンコウ</t>
    </rPh>
    <rPh sb="2" eb="4">
      <t>ヒトリ</t>
    </rPh>
    <rPh sb="4" eb="5">
      <t>ア</t>
    </rPh>
    <rPh sb="7" eb="10">
      <t>ケッサンガク</t>
    </rPh>
    <phoneticPr fontId="12"/>
  </si>
  <si>
    <t>当該団体(円)</t>
    <rPh sb="0" eb="2">
      <t>トウガイ</t>
    </rPh>
    <rPh sb="2" eb="4">
      <t>ダンタイ</t>
    </rPh>
    <rPh sb="5" eb="6">
      <t>エン</t>
    </rPh>
    <phoneticPr fontId="12"/>
  </si>
  <si>
    <t>増減率(%)(A)</t>
    <rPh sb="0" eb="3">
      <t>ゾウゲンリツ</t>
    </rPh>
    <phoneticPr fontId="12"/>
  </si>
  <si>
    <t>類似団体平均(円)</t>
    <rPh sb="0" eb="2">
      <t>ルイジ</t>
    </rPh>
    <rPh sb="2" eb="4">
      <t>ダンタイ</t>
    </rPh>
    <rPh sb="4" eb="6">
      <t>ヘイキン</t>
    </rPh>
    <rPh sb="7" eb="8">
      <t>エン</t>
    </rPh>
    <phoneticPr fontId="12"/>
  </si>
  <si>
    <t>増減率(%)(B)</t>
    <rPh sb="0" eb="3">
      <t>ゾウゲンリツ</t>
    </rPh>
    <phoneticPr fontId="12"/>
  </si>
  <si>
    <t>(A)-(B)</t>
  </si>
  <si>
    <t xml:space="preserve"> R01</t>
  </si>
  <si>
    <t>うち単独分</t>
    <rPh sb="2" eb="4">
      <t>タンドク</t>
    </rPh>
    <rPh sb="4" eb="5">
      <t>ブン</t>
    </rPh>
    <phoneticPr fontId="12"/>
  </si>
  <si>
    <t xml:space="preserve"> R02</t>
  </si>
  <si>
    <t xml:space="preserve"> R03</t>
  </si>
  <si>
    <t xml:space="preserve"> R04</t>
  </si>
  <si>
    <t xml:space="preserve"> R05</t>
  </si>
  <si>
    <t xml:space="preserve"> 過去５年間平均</t>
    <rPh sb="1" eb="3">
      <t>カコ</t>
    </rPh>
    <rPh sb="4" eb="6">
      <t>ネンカン</t>
    </rPh>
    <rPh sb="6" eb="8">
      <t>ヘイキン</t>
    </rPh>
    <phoneticPr fontId="12"/>
  </si>
  <si>
    <t>標準財政規模比（％）</t>
  </si>
  <si>
    <t>年度</t>
    <rPh sb="0" eb="2">
      <t>ネンド</t>
    </rPh>
    <phoneticPr fontId="12"/>
  </si>
  <si>
    <t>財政調整基金残高</t>
    <rPh sb="0" eb="2">
      <t>ザイセイ</t>
    </rPh>
    <rPh sb="2" eb="4">
      <t>チョウセイ</t>
    </rPh>
    <rPh sb="4" eb="6">
      <t>キキン</t>
    </rPh>
    <rPh sb="6" eb="8">
      <t>ザンダカ</t>
    </rPh>
    <phoneticPr fontId="12"/>
  </si>
  <si>
    <t>実質収支額</t>
    <rPh sb="0" eb="2">
      <t>ジッシツ</t>
    </rPh>
    <rPh sb="2" eb="4">
      <t>シュウシ</t>
    </rPh>
    <rPh sb="4" eb="5">
      <t>ガク</t>
    </rPh>
    <phoneticPr fontId="12"/>
  </si>
  <si>
    <t>実質単年度収支</t>
    <rPh sb="0" eb="2">
      <t>ジッシツ</t>
    </rPh>
    <rPh sb="2" eb="5">
      <t>タンネンド</t>
    </rPh>
    <rPh sb="5" eb="7">
      <t>シュウシ</t>
    </rPh>
    <phoneticPr fontId="12"/>
  </si>
  <si>
    <t>▲ 2.05</t>
  </si>
  <si>
    <t>会計</t>
    <rPh sb="0" eb="2">
      <t>カイケイ</t>
    </rPh>
    <phoneticPr fontId="12"/>
  </si>
  <si>
    <t>その他会計（赤字）</t>
  </si>
  <si>
    <t>その他会計（黒字）</t>
  </si>
  <si>
    <t>（百万円）</t>
    <rPh sb="1" eb="2">
      <t>ヒャク</t>
    </rPh>
    <rPh sb="2" eb="4">
      <t>マンエン</t>
    </rPh>
    <phoneticPr fontId="12"/>
  </si>
  <si>
    <t>分子の構造</t>
    <rPh sb="0" eb="2">
      <t>ブンシ</t>
    </rPh>
    <rPh sb="3" eb="5">
      <t>コウゾウ</t>
    </rPh>
    <phoneticPr fontId="12"/>
  </si>
  <si>
    <t>元利償還金等(A)</t>
  </si>
  <si>
    <t>減債基金積立不足算定額※2</t>
  </si>
  <si>
    <t>満期一括償還地方債に係る年度割相当額</t>
  </si>
  <si>
    <t>公営企業債の元利償還金に対する繰入金</t>
  </si>
  <si>
    <t>組合等が起こした地方債の元利償還金に対する負担金等</t>
  </si>
  <si>
    <t>債務負担行為に基づく支出額</t>
  </si>
  <si>
    <t>一時借入金の利子</t>
  </si>
  <si>
    <t>算入公債費等(B)</t>
  </si>
  <si>
    <t>算入公債費等</t>
  </si>
  <si>
    <t>(A)－(B)</t>
  </si>
  <si>
    <t>実質公債費比率の分子</t>
  </si>
  <si>
    <t>※ 減債基金積立不足算定額=(C)×(１－(D)/(E))</t>
  </si>
  <si>
    <t>（参考）</t>
    <rPh sb="1" eb="3">
      <t>サンコウ</t>
    </rPh>
    <phoneticPr fontId="12"/>
  </si>
  <si>
    <t>（百万円）</t>
  </si>
  <si>
    <t>減債基金
積立状況等（注）</t>
    <rPh sb="0" eb="2">
      <t>ゲンサイ</t>
    </rPh>
    <rPh sb="2" eb="4">
      <t>キキン</t>
    </rPh>
    <rPh sb="5" eb="7">
      <t>ツミタテ</t>
    </rPh>
    <rPh sb="7" eb="9">
      <t>ジョウキョウ</t>
    </rPh>
    <rPh sb="9" eb="10">
      <t>トウ</t>
    </rPh>
    <rPh sb="10" eb="13">
      <t>チュウ</t>
    </rPh>
    <phoneticPr fontId="12"/>
  </si>
  <si>
    <t>満期一括償還地方債に係る実質償還額又は理論償還額のいずれか少ない額(C)</t>
  </si>
  <si>
    <t>前年度末減債基金残高(D)</t>
  </si>
  <si>
    <t>前年度末減債基金積立相当額(E)</t>
    <rPh sb="0" eb="3">
      <t>ゼンネンド</t>
    </rPh>
    <rPh sb="3" eb="4">
      <t>マツ</t>
    </rPh>
    <rPh sb="4" eb="6">
      <t>ゲンサイ</t>
    </rPh>
    <rPh sb="6" eb="8">
      <t>キキン</t>
    </rPh>
    <rPh sb="8" eb="10">
      <t>ツミタテ</t>
    </rPh>
    <rPh sb="10" eb="12">
      <t>ソウトウ</t>
    </rPh>
    <rPh sb="12" eb="13">
      <t>ガク</t>
    </rPh>
    <phoneticPr fontId="17"/>
  </si>
  <si>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7"/>
  </si>
  <si>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7"/>
  </si>
  <si>
    <t>将来負担額(A)</t>
  </si>
  <si>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</si>
  <si>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</si>
  <si>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</si>
  <si>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</si>
  <si>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</si>
  <si>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</si>
  <si>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</si>
  <si>
    <t>連結実質赤字額</t>
  </si>
  <si>
    <t>組合等連結実質赤字額負担見込額</t>
  </si>
  <si>
    <t>充当可能財源等(B)</t>
  </si>
  <si>
    <t>充当可能基金</t>
  </si>
  <si>
    <t>充当可能特定歳入</t>
  </si>
  <si>
    <t>基準財政需要額算入見込額</t>
  </si>
  <si>
    <t>将来負担比率の分子</t>
  </si>
  <si>
    <t>（百万円）</t>
    <rPh sb="1" eb="4">
      <t>ヒャクマンエン</t>
    </rPh>
    <phoneticPr fontId="12"/>
  </si>
  <si>
    <t>減債基金</t>
    <rPh sb="0" eb="2">
      <t>ゲンサイ</t>
    </rPh>
    <rPh sb="2" eb="4">
      <t>キキン</t>
    </rPh>
    <phoneticPr fontId="12"/>
  </si>
  <si>
    <t>(ネットワーク事業基金(R05年度末現在))</t>
  </si>
  <si>
    <t>(森林環境譲与税基金(R05年度末現在))</t>
  </si>
  <si>
    <t>(つながる未来基金(R05年度末現在))</t>
  </si>
  <si>
    <t>(小国町職員等退職手当基金(R05年度末現在))</t>
  </si>
  <si>
    <t>(公共施設等整備基金(R05年度末現在))</t>
  </si>
  <si>
    <t>基金残高合計</t>
    <rPh sb="0" eb="2">
      <t>キキン</t>
    </rPh>
    <rPh sb="2" eb="4">
      <t>ザンダカ</t>
    </rPh>
    <rPh sb="4" eb="6">
      <t>ゴウケイ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</si>
</sst>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42"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scheme val="minor"/>
    </font>
    <font>
      <sz val="9"/>
      <color indexed="8"/>
      <name val="ＭＳ ゴシック"/>
      <family val="3"/>
    </font>
    <font>
      <b/>
      <sz val="28"/>
      <name val="ＭＳ ゴシック"/>
      <family val="3"/>
    </font>
    <font>
      <b/>
      <sz val="20"/>
      <color indexed="8"/>
      <name val="ＭＳ ゴシック"/>
      <family val="3"/>
    </font>
    <font>
      <sz val="6"/>
      <name val="ＭＳ Ｐゴシック"/>
      <family val="3"/>
    </font>
    <font>
      <b/>
      <sz val="9"/>
      <color indexed="8"/>
      <name val="ＭＳ ゴシック"/>
      <family val="3"/>
    </font>
    <font>
      <sz val="11"/>
      <name val="ＭＳ Ｐゴシック"/>
      <family val="3"/>
    </font>
    <font>
      <sz val="9"/>
      <name val="ＭＳ ゴシック"/>
      <family val="3"/>
    </font>
    <font>
      <sz val="9"/>
      <color indexed="8"/>
      <name val="ＭＳ ゴシック"/>
      <family val="3"/>
      <charset val="128"/>
    </font>
    <font>
      <sz val="11"/>
      <color indexed="8"/>
      <name val="ＭＳ Ｐゴシック"/>
      <family val="3"/>
    </font>
    <font>
      <sz val="8"/>
      <color indexed="8"/>
      <name val="ＭＳ ゴシック"/>
      <family val="3"/>
    </font>
    <font>
      <sz val="6"/>
      <name val="ＭＳ ゴシック"/>
      <family val="3"/>
    </font>
    <font>
      <sz val="9"/>
      <color indexed="8"/>
      <name val="ＭＳ Ｐゴシック"/>
      <family val="3"/>
    </font>
    <font>
      <b/>
      <sz val="13"/>
      <color indexed="56"/>
      <name val="ＭＳ ゴシック"/>
      <family val="3"/>
    </font>
    <font>
      <b/>
      <sz val="9"/>
      <color indexed="9"/>
      <name val="ＭＳ ゴシック"/>
      <family val="3"/>
    </font>
    <font>
      <b/>
      <sz val="9"/>
      <color indexed="12"/>
      <name val="ＭＳ ゴシック"/>
      <family val="3"/>
    </font>
    <font>
      <b/>
      <sz val="18"/>
      <color indexed="8"/>
      <name val="ＭＳ ゴシック"/>
      <family val="3"/>
    </font>
    <font>
      <sz val="11"/>
      <color indexed="8"/>
      <name val="ＭＳ ゴシック"/>
      <family val="3"/>
    </font>
    <font>
      <b/>
      <sz val="24"/>
      <color indexed="8"/>
      <name val="ＭＳ ゴシック"/>
      <family val="3"/>
    </font>
    <font>
      <b/>
      <sz val="12"/>
      <color indexed="8"/>
      <name val="ＭＳ ゴシック"/>
      <family val="3"/>
    </font>
    <font>
      <sz val="14"/>
      <color indexed="8"/>
      <name val="ＭＳ Ｐゴシック"/>
      <family val="3"/>
    </font>
    <font>
      <sz val="12"/>
      <color indexed="8"/>
      <name val="ＭＳ Ｐゴシック"/>
      <family val="3"/>
    </font>
    <font>
      <strike/>
      <sz val="14"/>
      <color indexed="8"/>
      <name val="ＭＳ Ｐゴシック"/>
      <family val="3"/>
    </font>
    <font>
      <sz val="12"/>
      <color indexed="8"/>
      <name val="ＭＳ ゴシック"/>
      <family val="3"/>
    </font>
    <font>
      <sz val="11"/>
      <name val="ＭＳ ゴシック"/>
      <family val="3"/>
    </font>
    <font>
      <b/>
      <sz val="16"/>
      <color indexed="8"/>
      <name val="ＭＳ ゴシック"/>
      <family val="3"/>
    </font>
    <font>
      <sz val="14"/>
      <color indexed="8"/>
      <name val="ＭＳ ゴシック"/>
      <family val="3"/>
    </font>
    <font>
      <sz val="13"/>
      <color indexed="8"/>
      <name val="ＭＳ ゴシック"/>
      <family val="3"/>
    </font>
    <font>
      <sz val="13"/>
      <color theme="1"/>
      <name val="ＭＳ ゴシック"/>
      <family val="3"/>
    </font>
    <font>
      <b/>
      <sz val="13"/>
      <color theme="1"/>
      <name val="ＭＳ ゴシック"/>
      <family val="3"/>
    </font>
    <font>
      <sz val="13"/>
      <color rgb="FFFF0000"/>
      <name val="ＭＳ ゴシック"/>
      <family val="3"/>
    </font>
    <font>
      <sz val="11"/>
      <color rgb="FFFF0000"/>
      <name val="ＭＳ ゴシック"/>
      <family val="3"/>
    </font>
    <font>
      <sz val="16"/>
      <color indexed="8"/>
      <name val="ＭＳ ゴシック"/>
      <family val="3"/>
    </font>
    <font>
      <sz val="16"/>
      <name val="ＭＳ ゴシック"/>
      <family val="3"/>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5">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4" fillId="0" borderId="0">
      <alignment vertical="center"/>
    </xf>
    <xf numFmtId="0" fontId="17" fillId="0" borderId="0">
      <alignment vertical="center"/>
    </xf>
    <xf numFmtId="0" fontId="17" fillId="0" borderId="0">
      <alignment vertical="center"/>
    </xf>
    <xf numFmtId="0" fontId="1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8" fillId="0" borderId="0">
      <alignment vertical="center"/>
    </xf>
  </cellStyleXfs>
  <cellXfs count="111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3"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5" fillId="0" borderId="18" xfId="8" applyFont="1" applyBorder="1" applyAlignment="1">
      <alignment horizontal="left" vertical="center"/>
    </xf>
    <xf numFmtId="0" fontId="15" fillId="0" borderId="19" xfId="8" applyFont="1" applyBorder="1" applyAlignment="1">
      <alignment horizontal="left" vertical="center"/>
    </xf>
    <xf numFmtId="0" fontId="15"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5" fillId="0" borderId="27" xfId="8" applyFont="1" applyBorder="1" applyAlignment="1">
      <alignment horizontal="left" vertical="center"/>
    </xf>
    <xf numFmtId="0" fontId="15" fillId="0" borderId="0" xfId="8" applyFont="1" applyAlignment="1">
      <alignment horizontal="left" vertical="center"/>
    </xf>
    <xf numFmtId="0" fontId="15"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5" fillId="0" borderId="16" xfId="7" applyFont="1" applyBorder="1">
      <alignment vertical="center"/>
    </xf>
    <xf numFmtId="0" fontId="15" fillId="0" borderId="50" xfId="7" applyFont="1" applyBorder="1">
      <alignment vertical="center"/>
    </xf>
    <xf numFmtId="0" fontId="15" fillId="0" borderId="51" xfId="7" applyFont="1" applyBorder="1">
      <alignment vertical="center"/>
    </xf>
    <xf numFmtId="177" fontId="15" fillId="0" borderId="16" xfId="7" applyNumberFormat="1" applyFont="1" applyBorder="1" applyAlignment="1">
      <alignment horizontal="right" vertical="center" shrinkToFit="1"/>
    </xf>
    <xf numFmtId="177" fontId="15" fillId="0" borderId="19" xfId="7" applyNumberFormat="1" applyFont="1" applyBorder="1" applyAlignment="1">
      <alignment horizontal="right" vertical="center" shrinkToFit="1"/>
    </xf>
    <xf numFmtId="177" fontId="15"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5" fillId="0" borderId="32" xfId="9" applyFont="1" applyBorder="1">
      <alignment vertical="center"/>
    </xf>
    <xf numFmtId="0" fontId="15" fillId="0" borderId="1" xfId="9" applyFont="1" applyBorder="1" applyAlignment="1">
      <alignment horizontal="center" vertical="center" shrinkToFit="1"/>
    </xf>
    <xf numFmtId="0" fontId="15" fillId="0" borderId="2" xfId="9" applyFont="1" applyBorder="1" applyAlignment="1">
      <alignment horizontal="center" vertical="center" shrinkToFit="1"/>
    </xf>
    <xf numFmtId="0" fontId="15" fillId="0" borderId="3" xfId="9" applyFont="1" applyBorder="1" applyAlignment="1">
      <alignment horizontal="center" vertical="center" shrinkToFit="1"/>
    </xf>
    <xf numFmtId="177" fontId="15" fillId="0" borderId="10" xfId="7" applyNumberFormat="1" applyFont="1" applyBorder="1" applyAlignment="1">
      <alignment horizontal="right" vertical="center" shrinkToFit="1"/>
    </xf>
    <xf numFmtId="177" fontId="15" fillId="0" borderId="9" xfId="7" applyNumberFormat="1" applyFont="1" applyBorder="1" applyAlignment="1">
      <alignment horizontal="right" vertical="center" shrinkToFit="1"/>
    </xf>
    <xf numFmtId="177" fontId="15"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5" fillId="0" borderId="1" xfId="7" applyFont="1" applyBorder="1">
      <alignment vertical="center"/>
    </xf>
    <xf numFmtId="0" fontId="15" fillId="0" borderId="9" xfId="7" applyFont="1" applyBorder="1">
      <alignment vertical="center"/>
    </xf>
    <xf numFmtId="0" fontId="15"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5" fillId="0" borderId="2" xfId="7" applyFont="1" applyBorder="1">
      <alignment vertical="center"/>
    </xf>
    <xf numFmtId="0" fontId="15" fillId="0" borderId="3" xfId="7" applyFont="1" applyBorder="1">
      <alignment vertical="center"/>
    </xf>
    <xf numFmtId="186" fontId="15" fillId="0" borderId="1" xfId="7" applyNumberFormat="1" applyFont="1" applyBorder="1" applyAlignment="1">
      <alignment horizontal="right" vertical="center" shrinkToFit="1"/>
    </xf>
    <xf numFmtId="186" fontId="15" fillId="0" borderId="2" xfId="7" applyNumberFormat="1" applyFont="1" applyBorder="1" applyAlignment="1">
      <alignment horizontal="right" vertical="center" shrinkToFit="1"/>
    </xf>
    <xf numFmtId="186" fontId="15"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8" fillId="0" borderId="0" xfId="7" applyFont="1" applyAlignment="1">
      <alignment horizontal="left" vertical="center" wrapText="1"/>
    </xf>
    <xf numFmtId="0" fontId="18"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5" fillId="0" borderId="42" xfId="9" applyFont="1" applyBorder="1" applyAlignment="1">
      <alignment horizontal="center" vertical="center"/>
    </xf>
    <xf numFmtId="0" fontId="15" fillId="0" borderId="54" xfId="9" applyFont="1" applyBorder="1" applyAlignment="1">
      <alignment horizontal="center" vertical="center" shrinkToFit="1"/>
    </xf>
    <xf numFmtId="0" fontId="15" fillId="0" borderId="55" xfId="9" applyFont="1" applyBorder="1" applyAlignment="1">
      <alignment horizontal="center" vertical="center" shrinkToFit="1"/>
    </xf>
    <xf numFmtId="0" fontId="15"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5" fillId="0" borderId="45" xfId="8" applyFont="1" applyBorder="1" applyAlignment="1">
      <alignment horizontal="left" vertical="center"/>
    </xf>
    <xf numFmtId="0" fontId="15" fillId="0" borderId="46" xfId="8" applyFont="1" applyBorder="1" applyAlignment="1">
      <alignment horizontal="left" vertical="center"/>
    </xf>
    <xf numFmtId="0" fontId="15"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8" fillId="0" borderId="1" xfId="7" applyFont="1" applyBorder="1" applyAlignment="1">
      <alignment horizontal="center" vertical="center" wrapText="1"/>
    </xf>
    <xf numFmtId="0" fontId="18" fillId="0" borderId="2" xfId="7" applyFont="1" applyBorder="1" applyAlignment="1">
      <alignment horizontal="center" vertical="center" wrapText="1"/>
    </xf>
    <xf numFmtId="0" fontId="18"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8"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8" fillId="0" borderId="6"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8" fillId="0" borderId="30" xfId="7" applyFont="1" applyBorder="1" applyAlignment="1">
      <alignment horizontal="center" vertical="center" wrapText="1"/>
    </xf>
    <xf numFmtId="0" fontId="20" fillId="0" borderId="9" xfId="7" applyFont="1" applyBorder="1">
      <alignment vertical="center"/>
    </xf>
    <xf numFmtId="0" fontId="20" fillId="0" borderId="11" xfId="7" applyFont="1" applyBorder="1">
      <alignment vertical="center"/>
    </xf>
    <xf numFmtId="0" fontId="9" fillId="0" borderId="27" xfId="7" applyFont="1" applyBorder="1" applyAlignment="1">
      <alignment horizontal="center" vertical="center"/>
    </xf>
    <xf numFmtId="0" fontId="15" fillId="0" borderId="18" xfId="8" applyFont="1" applyBorder="1" applyAlignment="1">
      <alignment horizontal="center" vertical="center" wrapText="1"/>
    </xf>
    <xf numFmtId="0" fontId="15" fillId="0" borderId="19" xfId="8" applyFont="1" applyBorder="1" applyAlignment="1">
      <alignment horizontal="center" vertical="center" wrapText="1"/>
    </xf>
    <xf numFmtId="0" fontId="15"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5" fillId="0" borderId="27" xfId="8" applyFont="1" applyBorder="1" applyAlignment="1">
      <alignment horizontal="center" vertical="center" wrapText="1"/>
    </xf>
    <xf numFmtId="0" fontId="15" fillId="0" borderId="0" xfId="8" applyFont="1" applyAlignment="1">
      <alignment horizontal="center" vertical="center" wrapText="1"/>
    </xf>
    <xf numFmtId="0" fontId="15"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5" fillId="0" borderId="45" xfId="8" applyFont="1" applyBorder="1" applyAlignment="1">
      <alignment horizontal="center" vertical="center" wrapText="1"/>
    </xf>
    <xf numFmtId="0" fontId="15" fillId="0" borderId="46" xfId="8" applyFont="1" applyBorder="1" applyAlignment="1">
      <alignment horizontal="center" vertical="center" wrapText="1"/>
    </xf>
    <xf numFmtId="0" fontId="15" fillId="0" borderId="47" xfId="8" applyFont="1" applyBorder="1" applyAlignment="1">
      <alignment horizontal="center" vertical="center" wrapText="1"/>
    </xf>
    <xf numFmtId="0" fontId="9" fillId="0" borderId="45" xfId="7" applyFont="1" applyBorder="1" applyAlignment="1">
      <alignment horizontal="center" vertical="center"/>
    </xf>
    <xf numFmtId="0" fontId="18" fillId="0" borderId="46" xfId="7" applyFont="1" applyBorder="1" applyAlignment="1">
      <alignment vertical="center" wrapText="1"/>
    </xf>
    <xf numFmtId="0" fontId="18"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8"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49" fontId="23" fillId="0" borderId="0" xfId="10" applyNumberFormat="1" applyFont="1">
      <alignment vertical="center"/>
    </xf>
    <xf numFmtId="49" fontId="13" fillId="0" borderId="21" xfId="10" applyNumberFormat="1" applyFont="1" applyBorder="1" applyAlignment="1">
      <alignment horizontal="center" vertical="center"/>
    </xf>
    <xf numFmtId="49" fontId="13" fillId="0" borderId="22" xfId="10" applyNumberFormat="1" applyFont="1" applyBorder="1" applyAlignment="1">
      <alignment horizontal="center" vertical="center"/>
    </xf>
    <xf numFmtId="49" fontId="13" fillId="0" borderId="23" xfId="10" applyNumberFormat="1" applyFont="1" applyBorder="1" applyAlignment="1">
      <alignment horizontal="center" vertical="center"/>
    </xf>
    <xf numFmtId="0" fontId="24" fillId="0" borderId="0" xfId="10" applyFont="1">
      <alignment vertical="center"/>
    </xf>
    <xf numFmtId="0" fontId="25" fillId="0" borderId="7" xfId="10" applyFont="1" applyBorder="1" applyAlignment="1">
      <alignment horizontal="center" vertical="center"/>
    </xf>
    <xf numFmtId="0" fontId="25" fillId="0" borderId="7" xfId="10" applyFont="1" applyBorder="1">
      <alignment vertical="center"/>
    </xf>
    <xf numFmtId="0" fontId="9" fillId="0" borderId="12" xfId="10" applyFont="1" applyBorder="1" applyAlignment="1">
      <alignment horizontal="center" vertical="center"/>
    </xf>
    <xf numFmtId="0" fontId="9" fillId="0" borderId="1" xfId="10" applyFont="1" applyBorder="1">
      <alignment vertical="center"/>
    </xf>
    <xf numFmtId="0" fontId="9" fillId="0" borderId="2" xfId="10" applyFont="1" applyBorder="1">
      <alignment vertical="center"/>
    </xf>
    <xf numFmtId="0" fontId="9" fillId="0" borderId="3" xfId="10" applyFont="1" applyBorder="1">
      <alignment vertical="center"/>
    </xf>
    <xf numFmtId="177" fontId="9" fillId="0" borderId="1" xfId="10" applyNumberFormat="1" applyFont="1" applyBorder="1" applyAlignment="1">
      <alignment horizontal="right" vertical="center" shrinkToFit="1"/>
    </xf>
    <xf numFmtId="177" fontId="9" fillId="0" borderId="2" xfId="10" applyNumberFormat="1" applyFont="1" applyBorder="1" applyAlignment="1">
      <alignment horizontal="right" vertical="center" shrinkToFit="1"/>
    </xf>
    <xf numFmtId="177" fontId="9" fillId="0" borderId="66" xfId="10" applyNumberFormat="1" applyFont="1" applyBorder="1" applyAlignment="1">
      <alignment horizontal="right" vertical="center" shrinkToFit="1"/>
    </xf>
    <xf numFmtId="182" fontId="9" fillId="0" borderId="67" xfId="10" applyNumberFormat="1" applyFont="1" applyBorder="1" applyAlignment="1">
      <alignment horizontal="right" vertical="center" shrinkToFit="1"/>
    </xf>
    <xf numFmtId="177" fontId="9" fillId="0" borderId="67" xfId="10" applyNumberFormat="1" applyFont="1" applyBorder="1" applyAlignment="1">
      <alignment horizontal="right" vertical="center" shrinkToFit="1"/>
    </xf>
    <xf numFmtId="182" fontId="9" fillId="0" borderId="68" xfId="10" applyNumberFormat="1" applyFont="1" applyBorder="1" applyAlignment="1">
      <alignment horizontal="right" vertical="center" shrinkToFit="1"/>
    </xf>
    <xf numFmtId="182" fontId="9" fillId="0" borderId="2" xfId="10" applyNumberFormat="1" applyFont="1" applyBorder="1" applyAlignment="1">
      <alignment horizontal="right" vertical="center" shrinkToFit="1"/>
    </xf>
    <xf numFmtId="182" fontId="9" fillId="0" borderId="3" xfId="10" applyNumberFormat="1" applyFont="1" applyBorder="1" applyAlignment="1">
      <alignment horizontal="right" vertical="center" shrinkToFit="1"/>
    </xf>
    <xf numFmtId="177" fontId="9" fillId="0" borderId="4" xfId="10" applyNumberFormat="1" applyFont="1" applyBorder="1" applyAlignment="1">
      <alignment horizontal="right" vertical="center" shrinkToFit="1"/>
    </xf>
    <xf numFmtId="177" fontId="9" fillId="0" borderId="69" xfId="10" applyNumberFormat="1" applyFont="1" applyBorder="1" applyAlignment="1">
      <alignment horizontal="right" vertical="center" shrinkToFit="1"/>
    </xf>
    <xf numFmtId="182" fontId="9" fillId="0" borderId="70" xfId="10" applyNumberFormat="1" applyFont="1" applyBorder="1" applyAlignment="1">
      <alignment horizontal="right" vertical="center" shrinkToFit="1"/>
    </xf>
    <xf numFmtId="177" fontId="9" fillId="0" borderId="70" xfId="10" applyNumberFormat="1" applyFont="1" applyBorder="1" applyAlignment="1">
      <alignment horizontal="right" vertical="center" shrinkToFit="1"/>
    </xf>
    <xf numFmtId="177" fontId="9" fillId="0" borderId="71" xfId="10" applyNumberFormat="1" applyFont="1" applyBorder="1" applyAlignment="1">
      <alignment horizontal="right" vertical="center" shrinkToFit="1"/>
    </xf>
    <xf numFmtId="0" fontId="9" fillId="0" borderId="4" xfId="10" applyFont="1" applyBorder="1">
      <alignment vertical="center"/>
    </xf>
    <xf numFmtId="0" fontId="9" fillId="0" borderId="5" xfId="10" applyFont="1" applyBorder="1">
      <alignment vertical="center"/>
    </xf>
    <xf numFmtId="182" fontId="9" fillId="0" borderId="72" xfId="10" applyNumberFormat="1" applyFont="1" applyBorder="1" applyAlignment="1">
      <alignment horizontal="right" vertical="center" shrinkToFit="1"/>
    </xf>
    <xf numFmtId="182" fontId="9" fillId="0" borderId="5" xfId="10" applyNumberFormat="1" applyFont="1" applyBorder="1" applyAlignment="1">
      <alignment horizontal="right" vertical="center" shrinkToFit="1"/>
    </xf>
    <xf numFmtId="182" fontId="9" fillId="0" borderId="66" xfId="10" applyNumberFormat="1" applyFont="1" applyBorder="1" applyAlignment="1">
      <alignment horizontal="right" vertical="center" shrinkToFit="1"/>
    </xf>
    <xf numFmtId="177" fontId="9" fillId="0" borderId="72" xfId="10" applyNumberFormat="1" applyFont="1" applyBorder="1" applyAlignment="1">
      <alignment horizontal="right" vertical="center" shrinkToFit="1"/>
    </xf>
    <xf numFmtId="177" fontId="9" fillId="0" borderId="5" xfId="10" applyNumberFormat="1" applyFont="1" applyBorder="1" applyAlignment="1">
      <alignment horizontal="right" vertical="center" shrinkToFit="1"/>
    </xf>
    <xf numFmtId="182" fontId="9" fillId="0" borderId="69" xfId="10" applyNumberFormat="1" applyFont="1" applyBorder="1" applyAlignment="1">
      <alignment horizontal="right" vertical="center" shrinkToFit="1"/>
    </xf>
    <xf numFmtId="0" fontId="18" fillId="0" borderId="4" xfId="10" applyFont="1" applyBorder="1">
      <alignment vertical="center"/>
    </xf>
    <xf numFmtId="0" fontId="18" fillId="0" borderId="0" xfId="10" applyFont="1">
      <alignment vertical="center"/>
    </xf>
    <xf numFmtId="0" fontId="18" fillId="0" borderId="5" xfId="10" applyFont="1" applyBorder="1">
      <alignment vertical="center"/>
    </xf>
    <xf numFmtId="0" fontId="14" fillId="0" borderId="0" xfId="11" applyAlignment="1">
      <alignment vertical="center"/>
    </xf>
    <xf numFmtId="0" fontId="14" fillId="0" borderId="5" xfId="11" applyBorder="1" applyAlignment="1">
      <alignment vertical="center"/>
    </xf>
    <xf numFmtId="0" fontId="9" fillId="0" borderId="6" xfId="10" applyFont="1" applyBorder="1">
      <alignment vertical="center"/>
    </xf>
    <xf numFmtId="0" fontId="9" fillId="0" borderId="7" xfId="10" applyFont="1" applyBorder="1">
      <alignment vertical="center"/>
    </xf>
    <xf numFmtId="0" fontId="9" fillId="0" borderId="8" xfId="10" applyFont="1" applyBorder="1">
      <alignment vertical="center"/>
    </xf>
    <xf numFmtId="177" fontId="9" fillId="0" borderId="4" xfId="10" applyNumberFormat="1" applyFont="1" applyBorder="1" applyAlignment="1">
      <alignment horizontal="right" vertical="center"/>
    </xf>
    <xf numFmtId="177" fontId="9" fillId="0" borderId="0" xfId="10" applyNumberFormat="1" applyFont="1" applyAlignment="1">
      <alignment horizontal="right" vertical="center"/>
    </xf>
    <xf numFmtId="177" fontId="9" fillId="0" borderId="69" xfId="10" applyNumberFormat="1" applyFont="1" applyBorder="1" applyAlignment="1">
      <alignment horizontal="right" vertical="center"/>
    </xf>
    <xf numFmtId="182" fontId="9" fillId="0" borderId="70" xfId="10" applyNumberFormat="1" applyFont="1" applyBorder="1" applyAlignment="1">
      <alignment horizontal="right" vertical="center"/>
    </xf>
    <xf numFmtId="177" fontId="9" fillId="0" borderId="72" xfId="10" applyNumberFormat="1" applyFont="1" applyBorder="1" applyAlignment="1">
      <alignment horizontal="right" vertical="center"/>
    </xf>
    <xf numFmtId="177" fontId="9" fillId="0" borderId="5" xfId="10" applyNumberFormat="1" applyFont="1" applyBorder="1" applyAlignment="1">
      <alignment horizontal="right" vertical="center"/>
    </xf>
    <xf numFmtId="0" fontId="18" fillId="0" borderId="10" xfId="10" applyFont="1" applyBorder="1" applyAlignment="1">
      <alignment horizontal="center" vertical="center"/>
    </xf>
    <xf numFmtId="0" fontId="18" fillId="0" borderId="9" xfId="10" applyFont="1" applyBorder="1" applyAlignment="1">
      <alignment horizontal="center" vertical="center"/>
    </xf>
    <xf numFmtId="0" fontId="18" fillId="0" borderId="11" xfId="10" applyFont="1" applyBorder="1" applyAlignment="1">
      <alignment horizontal="center" vertical="center"/>
    </xf>
    <xf numFmtId="177" fontId="9" fillId="0" borderId="68" xfId="10" applyNumberFormat="1" applyFont="1" applyBorder="1" applyAlignment="1">
      <alignment horizontal="right" vertical="center" shrinkToFit="1"/>
    </xf>
    <xf numFmtId="0" fontId="17" fillId="0" borderId="0" xfId="10" applyAlignment="1">
      <alignment horizontal="right" vertical="center" shrinkToFit="1"/>
    </xf>
    <xf numFmtId="0" fontId="17" fillId="0" borderId="69" xfId="10" applyBorder="1" applyAlignment="1">
      <alignment horizontal="right" vertical="center" shrinkToFit="1"/>
    </xf>
    <xf numFmtId="182" fontId="17" fillId="0" borderId="0" xfId="10" applyNumberFormat="1" applyAlignment="1">
      <alignment horizontal="right" vertical="center" shrinkToFit="1"/>
    </xf>
    <xf numFmtId="182" fontId="17" fillId="0" borderId="69" xfId="10" applyNumberFormat="1" applyBorder="1" applyAlignment="1">
      <alignment horizontal="right" vertical="center" shrinkToFit="1"/>
    </xf>
    <xf numFmtId="182" fontId="17" fillId="0" borderId="5" xfId="10" applyNumberFormat="1" applyBorder="1" applyAlignment="1">
      <alignment horizontal="right" vertical="center" shrinkToFit="1"/>
    </xf>
    <xf numFmtId="0" fontId="17" fillId="0" borderId="9" xfId="10" applyBorder="1" applyAlignment="1">
      <alignment horizontal="center" vertical="center"/>
    </xf>
    <xf numFmtId="0" fontId="17" fillId="0" borderId="11" xfId="10" applyBorder="1" applyAlignment="1">
      <alignment horizontal="center" vertical="center"/>
    </xf>
    <xf numFmtId="0" fontId="9" fillId="0" borderId="2" xfId="10" applyFont="1" applyBorder="1" applyAlignment="1">
      <alignment vertical="center" textRotation="255"/>
    </xf>
    <xf numFmtId="0" fontId="9" fillId="0" borderId="2" xfId="10" applyFont="1" applyBorder="1">
      <alignment vertical="center"/>
    </xf>
    <xf numFmtId="182" fontId="9" fillId="0" borderId="1" xfId="10" applyNumberFormat="1" applyFont="1" applyBorder="1" applyAlignment="1">
      <alignment horizontal="right" vertical="center" shrinkToFit="1"/>
    </xf>
    <xf numFmtId="0" fontId="17" fillId="0" borderId="2" xfId="10" applyBorder="1" applyAlignment="1">
      <alignment horizontal="right" vertical="center" shrinkToFit="1"/>
    </xf>
    <xf numFmtId="0" fontId="17" fillId="0" borderId="3" xfId="10" applyBorder="1" applyAlignment="1">
      <alignment horizontal="right" vertical="center" shrinkToFit="1"/>
    </xf>
    <xf numFmtId="0" fontId="9" fillId="0" borderId="4" xfId="10" applyFont="1" applyBorder="1" applyAlignment="1">
      <alignment horizontal="center" vertical="center" wrapText="1"/>
    </xf>
    <xf numFmtId="0" fontId="9" fillId="0" borderId="0" xfId="10" applyFont="1" applyAlignment="1">
      <alignment vertical="center" textRotation="255"/>
    </xf>
    <xf numFmtId="182" fontId="9" fillId="0" borderId="4" xfId="10" applyNumberFormat="1" applyFont="1" applyBorder="1" applyAlignment="1">
      <alignment horizontal="right" vertical="center" shrinkToFit="1"/>
    </xf>
    <xf numFmtId="0" fontId="17" fillId="0" borderId="5" xfId="10" applyBorder="1" applyAlignment="1">
      <alignment horizontal="right" vertical="center" shrinkToFit="1"/>
    </xf>
    <xf numFmtId="0" fontId="9" fillId="0" borderId="7" xfId="10" applyFont="1" applyBorder="1" applyAlignment="1">
      <alignment vertical="center" textRotation="255"/>
    </xf>
    <xf numFmtId="0" fontId="9" fillId="0" borderId="7" xfId="10" applyFont="1" applyBorder="1">
      <alignment vertical="center"/>
    </xf>
    <xf numFmtId="182" fontId="9" fillId="0" borderId="6" xfId="10" applyNumberFormat="1" applyFont="1" applyBorder="1" applyAlignment="1">
      <alignment horizontal="right" vertical="center" shrinkToFit="1"/>
    </xf>
    <xf numFmtId="0" fontId="17" fillId="0" borderId="7" xfId="10" applyBorder="1" applyAlignment="1">
      <alignment horizontal="right" vertical="center" shrinkToFit="1"/>
    </xf>
    <xf numFmtId="182" fontId="9" fillId="0" borderId="7" xfId="10" applyNumberFormat="1" applyFont="1" applyBorder="1" applyAlignment="1">
      <alignment horizontal="right" vertical="center" shrinkToFit="1"/>
    </xf>
    <xf numFmtId="0" fontId="17" fillId="0" borderId="8" xfId="10" applyBorder="1" applyAlignment="1">
      <alignment horizontal="right" vertical="center" shrinkToFit="1"/>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4" xfId="7" applyFont="1" applyBorder="1" applyAlignment="1">
      <alignment horizontal="center" vertical="center"/>
    </xf>
    <xf numFmtId="0" fontId="9" fillId="0" borderId="1" xfId="10" applyFont="1" applyBorder="1" applyAlignment="1">
      <alignment horizontal="left" vertical="center"/>
    </xf>
    <xf numFmtId="0" fontId="9" fillId="0" borderId="2" xfId="10" applyFont="1" applyBorder="1" applyAlignment="1">
      <alignment horizontal="left" vertical="center"/>
    </xf>
    <xf numFmtId="0" fontId="9" fillId="0" borderId="3" xfId="10" applyFont="1" applyBorder="1" applyAlignment="1">
      <alignment horizontal="left" vertical="center"/>
    </xf>
    <xf numFmtId="177" fontId="9" fillId="0" borderId="3" xfId="10" applyNumberFormat="1" applyFont="1" applyBorder="1" applyAlignment="1">
      <alignment horizontal="right" vertical="center" shrinkToFit="1"/>
    </xf>
    <xf numFmtId="0" fontId="9" fillId="0" borderId="4" xfId="10" applyFont="1" applyBorder="1" applyAlignment="1">
      <alignment horizontal="left" vertical="center"/>
    </xf>
    <xf numFmtId="0" fontId="9" fillId="0" borderId="5" xfId="10" applyFont="1" applyBorder="1" applyAlignment="1">
      <alignment horizontal="left" vertical="center"/>
    </xf>
    <xf numFmtId="0" fontId="9" fillId="0" borderId="0" xfId="7" applyFont="1" applyAlignment="1">
      <alignment horizontal="center" vertical="center" wrapText="1"/>
    </xf>
    <xf numFmtId="177" fontId="9" fillId="0" borderId="6" xfId="10" applyNumberFormat="1" applyFont="1" applyBorder="1" applyAlignment="1">
      <alignment horizontal="right" vertical="center" shrinkToFit="1"/>
    </xf>
    <xf numFmtId="177" fontId="9" fillId="0" borderId="7" xfId="10" applyNumberFormat="1" applyFont="1" applyBorder="1" applyAlignment="1">
      <alignment horizontal="right" vertical="center" shrinkToFit="1"/>
    </xf>
    <xf numFmtId="177" fontId="9" fillId="0" borderId="73" xfId="10" applyNumberFormat="1" applyFont="1" applyBorder="1" applyAlignment="1">
      <alignment horizontal="right" vertical="center" shrinkToFit="1"/>
    </xf>
    <xf numFmtId="182" fontId="9" fillId="0" borderId="74" xfId="10" applyNumberFormat="1" applyFont="1" applyBorder="1" applyAlignment="1">
      <alignment horizontal="right" vertical="center" shrinkToFit="1"/>
    </xf>
    <xf numFmtId="177" fontId="9" fillId="0" borderId="74" xfId="10" applyNumberFormat="1" applyFont="1" applyBorder="1" applyAlignment="1">
      <alignment horizontal="right" vertical="center" shrinkToFit="1"/>
    </xf>
    <xf numFmtId="182" fontId="9" fillId="0" borderId="75" xfId="10" applyNumberFormat="1" applyFont="1" applyBorder="1" applyAlignment="1">
      <alignment horizontal="right" vertical="center" shrinkToFit="1"/>
    </xf>
    <xf numFmtId="182" fontId="9" fillId="0" borderId="8" xfId="10" applyNumberFormat="1" applyFont="1" applyBorder="1" applyAlignment="1">
      <alignment horizontal="right" vertical="center" shrinkToFit="1"/>
    </xf>
    <xf numFmtId="177" fontId="9" fillId="3" borderId="72" xfId="10" applyNumberFormat="1" applyFont="1" applyFill="1" applyBorder="1" applyAlignment="1">
      <alignment horizontal="right" vertical="center" shrinkToFit="1"/>
    </xf>
    <xf numFmtId="177" fontId="9" fillId="3" borderId="0" xfId="10" applyNumberFormat="1" applyFont="1" applyFill="1" applyAlignment="1">
      <alignment horizontal="right" vertical="center" shrinkToFit="1"/>
    </xf>
    <xf numFmtId="177" fontId="9" fillId="3" borderId="69" xfId="10" applyNumberFormat="1" applyFont="1" applyFill="1" applyBorder="1" applyAlignment="1">
      <alignment horizontal="right" vertical="center" shrinkToFit="1"/>
    </xf>
    <xf numFmtId="0" fontId="9" fillId="3" borderId="72" xfId="10" applyFont="1" applyFill="1" applyBorder="1" applyAlignment="1">
      <alignment horizontal="right" vertical="center" shrinkToFit="1"/>
    </xf>
    <xf numFmtId="0" fontId="9" fillId="3" borderId="0" xfId="10" applyFont="1" applyFill="1" applyAlignment="1">
      <alignment horizontal="right" vertical="center" shrinkToFit="1"/>
    </xf>
    <xf numFmtId="0" fontId="9" fillId="3" borderId="5" xfId="10" applyFont="1" applyFill="1" applyBorder="1" applyAlignment="1">
      <alignment horizontal="right" vertical="center" shrinkToFit="1"/>
    </xf>
    <xf numFmtId="0" fontId="9" fillId="0" borderId="6" xfId="10" applyFont="1" applyBorder="1" applyAlignment="1">
      <alignment horizontal="left" vertical="center"/>
    </xf>
    <xf numFmtId="0" fontId="9" fillId="0" borderId="7" xfId="10" applyFont="1" applyBorder="1" applyAlignment="1">
      <alignment horizontal="left" vertical="center"/>
    </xf>
    <xf numFmtId="0" fontId="9" fillId="0" borderId="8" xfId="10" applyFont="1" applyBorder="1" applyAlignment="1">
      <alignment horizontal="left" vertical="center"/>
    </xf>
    <xf numFmtId="0" fontId="9" fillId="0" borderId="7" xfId="7" applyFont="1" applyBorder="1" applyAlignment="1">
      <alignment horizontal="center" vertical="center" wrapText="1"/>
    </xf>
    <xf numFmtId="177" fontId="9" fillId="0" borderId="8" xfId="10" applyNumberFormat="1" applyFont="1" applyBorder="1" applyAlignment="1">
      <alignment horizontal="right" vertical="center" shrinkToFit="1"/>
    </xf>
    <xf numFmtId="0" fontId="15" fillId="0" borderId="0" xfId="10" applyFont="1">
      <alignment vertical="center"/>
    </xf>
    <xf numFmtId="0" fontId="15" fillId="0" borderId="5" xfId="10" applyFont="1" applyBorder="1">
      <alignment vertical="center"/>
    </xf>
    <xf numFmtId="0" fontId="15" fillId="0" borderId="0" xfId="10" applyFont="1">
      <alignment vertical="center"/>
    </xf>
    <xf numFmtId="0" fontId="17" fillId="0" borderId="73" xfId="10" applyBorder="1" applyAlignment="1">
      <alignment horizontal="right" vertical="center" shrinkToFit="1"/>
    </xf>
    <xf numFmtId="182" fontId="17" fillId="0" borderId="7" xfId="10" applyNumberFormat="1" applyBorder="1" applyAlignment="1">
      <alignment horizontal="right" vertical="center" shrinkToFit="1"/>
    </xf>
    <xf numFmtId="182" fontId="17" fillId="0" borderId="73" xfId="10" applyNumberFormat="1" applyBorder="1" applyAlignment="1">
      <alignment horizontal="right" vertical="center" shrinkToFit="1"/>
    </xf>
    <xf numFmtId="177" fontId="9" fillId="0" borderId="75" xfId="10" applyNumberFormat="1" applyFont="1" applyBorder="1" applyAlignment="1">
      <alignment horizontal="right" vertical="center" shrinkToFit="1"/>
    </xf>
    <xf numFmtId="177" fontId="9" fillId="3" borderId="75" xfId="10" applyNumberFormat="1" applyFont="1" applyFill="1" applyBorder="1" applyAlignment="1">
      <alignment horizontal="right" vertical="center" shrinkToFit="1"/>
    </xf>
    <xf numFmtId="177" fontId="9" fillId="3" borderId="7" xfId="10" applyNumberFormat="1" applyFont="1" applyFill="1" applyBorder="1" applyAlignment="1">
      <alignment horizontal="right" vertical="center" shrinkToFit="1"/>
    </xf>
    <xf numFmtId="177" fontId="9" fillId="3" borderId="73" xfId="10" applyNumberFormat="1" applyFont="1" applyFill="1" applyBorder="1" applyAlignment="1">
      <alignment horizontal="right" vertical="center" shrinkToFit="1"/>
    </xf>
    <xf numFmtId="0" fontId="9" fillId="3" borderId="75" xfId="10" applyFont="1" applyFill="1" applyBorder="1" applyAlignment="1">
      <alignment horizontal="right" vertical="center" shrinkToFit="1"/>
    </xf>
    <xf numFmtId="0" fontId="9" fillId="3" borderId="7" xfId="10" applyFont="1" applyFill="1" applyBorder="1" applyAlignment="1">
      <alignment horizontal="right" vertical="center" shrinkToFit="1"/>
    </xf>
    <xf numFmtId="0" fontId="9" fillId="3" borderId="8" xfId="10" applyFont="1" applyFill="1" applyBorder="1" applyAlignment="1">
      <alignment horizontal="right" vertical="center" shrinkToFit="1"/>
    </xf>
    <xf numFmtId="0" fontId="9" fillId="0" borderId="0" xfId="10"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17" fillId="2" borderId="0" xfId="13" applyFill="1">
      <alignment vertical="center"/>
    </xf>
    <xf numFmtId="0" fontId="17" fillId="0" borderId="0" xfId="13">
      <alignment vertical="center"/>
    </xf>
    <xf numFmtId="0" fontId="26" fillId="2" borderId="0" xfId="12" applyFont="1" applyFill="1">
      <alignment vertical="center"/>
    </xf>
    <xf numFmtId="0" fontId="27" fillId="2" borderId="21" xfId="12" applyFont="1" applyFill="1" applyBorder="1" applyAlignment="1">
      <alignment horizontal="center" vertical="center"/>
    </xf>
    <xf numFmtId="0" fontId="27" fillId="2" borderId="22" xfId="12" applyFont="1" applyFill="1" applyBorder="1" applyAlignment="1">
      <alignment horizontal="center" vertical="center"/>
    </xf>
    <xf numFmtId="0" fontId="27" fillId="2" borderId="23" xfId="12" applyFont="1" applyFill="1" applyBorder="1" applyAlignment="1">
      <alignment horizontal="center" vertical="center"/>
    </xf>
    <xf numFmtId="0" fontId="28" fillId="2" borderId="46" xfId="12" applyFont="1" applyFill="1" applyBorder="1" applyAlignment="1">
      <alignment horizontal="left" vertical="center"/>
    </xf>
    <xf numFmtId="0" fontId="28" fillId="2" borderId="0" xfId="12" applyFont="1" applyFill="1">
      <alignment vertical="center"/>
    </xf>
    <xf numFmtId="0" fontId="29" fillId="2" borderId="0" xfId="12" applyFont="1" applyFill="1">
      <alignment vertical="center"/>
    </xf>
    <xf numFmtId="0" fontId="28" fillId="2" borderId="46" xfId="12" applyFont="1" applyFill="1" applyBorder="1">
      <alignment vertical="center"/>
    </xf>
    <xf numFmtId="0" fontId="29" fillId="0" borderId="0" xfId="13" applyFont="1">
      <alignment vertical="center"/>
    </xf>
    <xf numFmtId="0" fontId="28" fillId="4" borderId="18" xfId="12" applyFont="1" applyFill="1" applyBorder="1" applyAlignment="1" applyProtection="1">
      <alignment horizontal="center" vertical="center"/>
      <protection locked="0"/>
    </xf>
    <xf numFmtId="0" fontId="28" fillId="4" borderId="19" xfId="12" applyFont="1" applyFill="1" applyBorder="1" applyAlignment="1" applyProtection="1">
      <alignment horizontal="center" vertical="center"/>
      <protection locked="0"/>
    </xf>
    <xf numFmtId="0" fontId="28" fillId="4" borderId="14" xfId="12" applyFont="1" applyFill="1" applyBorder="1" applyAlignment="1" applyProtection="1">
      <alignment horizontal="center" vertical="center"/>
      <protection locked="0"/>
    </xf>
    <xf numFmtId="0" fontId="28" fillId="4" borderId="16" xfId="12" applyFont="1" applyFill="1" applyBorder="1" applyAlignment="1" applyProtection="1">
      <alignment horizontal="center" vertical="center" wrapText="1"/>
      <protection locked="0"/>
    </xf>
    <xf numFmtId="0" fontId="28" fillId="4" borderId="19" xfId="12" applyFont="1" applyFill="1" applyBorder="1" applyAlignment="1" applyProtection="1">
      <alignment horizontal="center" vertical="center" wrapText="1"/>
      <protection locked="0"/>
    </xf>
    <xf numFmtId="0" fontId="28" fillId="4" borderId="14" xfId="12" applyFont="1" applyFill="1" applyBorder="1" applyAlignment="1" applyProtection="1">
      <alignment horizontal="center" vertical="center" wrapText="1"/>
      <protection locked="0"/>
    </xf>
    <xf numFmtId="0" fontId="28" fillId="4" borderId="18" xfId="12" applyFont="1" applyFill="1" applyBorder="1" applyAlignment="1" applyProtection="1">
      <alignment horizontal="center" vertical="center" wrapText="1"/>
      <protection locked="0"/>
    </xf>
    <xf numFmtId="0" fontId="28" fillId="4" borderId="20" xfId="12" applyFont="1" applyFill="1" applyBorder="1" applyAlignment="1" applyProtection="1">
      <alignment horizontal="center" vertical="center" wrapText="1"/>
      <protection locked="0"/>
    </xf>
    <xf numFmtId="0" fontId="17" fillId="4" borderId="16" xfId="12" applyFill="1" applyBorder="1" applyAlignment="1" applyProtection="1">
      <alignment horizontal="center" vertical="center" wrapText="1"/>
      <protection locked="0"/>
    </xf>
    <xf numFmtId="0" fontId="17" fillId="4" borderId="19" xfId="12" applyFill="1" applyBorder="1" applyAlignment="1" applyProtection="1">
      <alignment horizontal="center" vertical="center" wrapText="1"/>
      <protection locked="0"/>
    </xf>
    <xf numFmtId="0" fontId="17" fillId="4" borderId="14" xfId="12" applyFill="1" applyBorder="1" applyAlignment="1" applyProtection="1">
      <alignment horizontal="center" vertical="center" wrapText="1"/>
      <protection locked="0"/>
    </xf>
    <xf numFmtId="0" fontId="28" fillId="4" borderId="76" xfId="12" applyFont="1" applyFill="1" applyBorder="1" applyAlignment="1" applyProtection="1">
      <alignment horizontal="center" vertical="center"/>
      <protection locked="0"/>
    </xf>
    <xf numFmtId="0" fontId="28" fillId="4" borderId="77" xfId="12" applyFont="1" applyFill="1" applyBorder="1" applyAlignment="1" applyProtection="1">
      <alignment horizontal="center" vertical="center"/>
      <protection locked="0"/>
    </xf>
    <xf numFmtId="0" fontId="28" fillId="4" borderId="78" xfId="12" applyFont="1" applyFill="1" applyBorder="1" applyAlignment="1" applyProtection="1">
      <alignment horizontal="center" vertical="center"/>
      <protection locked="0"/>
    </xf>
    <xf numFmtId="0" fontId="28" fillId="4" borderId="79" xfId="12" applyFont="1" applyFill="1" applyBorder="1" applyAlignment="1" applyProtection="1">
      <alignment horizontal="center" vertical="center" wrapText="1"/>
      <protection locked="0"/>
    </xf>
    <xf numFmtId="0" fontId="28" fillId="4" borderId="77" xfId="12" applyFont="1" applyFill="1" applyBorder="1" applyAlignment="1" applyProtection="1">
      <alignment horizontal="center" vertical="center" wrapText="1"/>
      <protection locked="0"/>
    </xf>
    <xf numFmtId="0" fontId="28" fillId="4" borderId="78" xfId="12" applyFont="1" applyFill="1" applyBorder="1" applyAlignment="1" applyProtection="1">
      <alignment horizontal="center" vertical="center" wrapText="1"/>
      <protection locked="0"/>
    </xf>
    <xf numFmtId="0" fontId="28" fillId="4" borderId="76" xfId="12" applyFont="1" applyFill="1" applyBorder="1" applyAlignment="1" applyProtection="1">
      <alignment horizontal="center" vertical="center" wrapText="1"/>
      <protection locked="0"/>
    </xf>
    <xf numFmtId="0" fontId="28" fillId="4" borderId="80" xfId="12" applyFont="1" applyFill="1" applyBorder="1" applyAlignment="1" applyProtection="1">
      <alignment horizontal="center" vertical="center" wrapText="1"/>
      <protection locked="0"/>
    </xf>
    <xf numFmtId="0" fontId="17" fillId="4" borderId="79" xfId="12" applyFill="1" applyBorder="1" applyAlignment="1" applyProtection="1">
      <alignment horizontal="center" vertical="center" wrapText="1"/>
      <protection locked="0"/>
    </xf>
    <xf numFmtId="0" fontId="17" fillId="4" borderId="77" xfId="12" applyFill="1" applyBorder="1" applyAlignment="1" applyProtection="1">
      <alignment horizontal="center" vertical="center" wrapText="1"/>
      <protection locked="0"/>
    </xf>
    <xf numFmtId="0" fontId="17" fillId="4" borderId="78" xfId="12" applyFill="1" applyBorder="1" applyAlignment="1" applyProtection="1">
      <alignment horizontal="center" vertical="center" wrapText="1"/>
      <protection locked="0"/>
    </xf>
    <xf numFmtId="0" fontId="28" fillId="0" borderId="81" xfId="12" applyFont="1" applyBorder="1" applyAlignment="1" applyProtection="1">
      <alignment horizontal="center" vertical="center" shrinkToFit="1"/>
      <protection locked="0"/>
    </xf>
    <xf numFmtId="0" fontId="28" fillId="0" borderId="82" xfId="14" applyFont="1" applyBorder="1" applyAlignment="1" applyProtection="1">
      <alignment horizontal="left" vertical="center" shrinkToFit="1"/>
      <protection locked="0"/>
    </xf>
    <xf numFmtId="0" fontId="28" fillId="0" borderId="83" xfId="14" applyFont="1" applyBorder="1" applyAlignment="1" applyProtection="1">
      <alignment horizontal="left" vertical="center" shrinkToFit="1"/>
      <protection locked="0"/>
    </xf>
    <xf numFmtId="0" fontId="28" fillId="0" borderId="84" xfId="14" applyFont="1" applyBorder="1" applyAlignment="1" applyProtection="1">
      <alignment horizontal="left" vertical="center" shrinkToFit="1"/>
      <protection locked="0"/>
    </xf>
    <xf numFmtId="181" fontId="28" fillId="0" borderId="85" xfId="14" applyNumberFormat="1" applyFont="1" applyBorder="1" applyAlignment="1" applyProtection="1">
      <alignment horizontal="right" vertical="center" shrinkToFit="1"/>
      <protection locked="0"/>
    </xf>
    <xf numFmtId="181" fontId="28" fillId="0" borderId="86" xfId="14" applyNumberFormat="1" applyFont="1" applyBorder="1" applyAlignment="1" applyProtection="1">
      <alignment horizontal="right" vertical="center" shrinkToFit="1"/>
      <protection locked="0"/>
    </xf>
    <xf numFmtId="181" fontId="28" fillId="0" borderId="87" xfId="14" applyNumberFormat="1" applyFont="1" applyBorder="1" applyAlignment="1" applyProtection="1">
      <alignment horizontal="right" vertical="center" shrinkToFit="1"/>
      <protection locked="0"/>
    </xf>
    <xf numFmtId="181" fontId="28" fillId="0" borderId="88" xfId="14" applyNumberFormat="1" applyFont="1" applyBorder="1" applyAlignment="1" applyProtection="1">
      <alignment horizontal="right" vertical="center" shrinkToFit="1"/>
      <protection locked="0"/>
    </xf>
    <xf numFmtId="181" fontId="28" fillId="0" borderId="89" xfId="14" applyNumberFormat="1" applyFont="1" applyBorder="1" applyAlignment="1" applyProtection="1">
      <alignment horizontal="right" vertical="center" shrinkToFit="1"/>
      <protection locked="0"/>
    </xf>
    <xf numFmtId="181" fontId="28" fillId="0" borderId="90" xfId="14" applyNumberFormat="1" applyFont="1" applyBorder="1" applyAlignment="1" applyProtection="1">
      <alignment horizontal="right" vertical="center" shrinkToFit="1"/>
      <protection locked="0"/>
    </xf>
    <xf numFmtId="181" fontId="28" fillId="0" borderId="91" xfId="15" applyNumberFormat="1" applyFont="1" applyBorder="1" applyAlignment="1" applyProtection="1">
      <alignment horizontal="right" vertical="center" shrinkToFit="1"/>
      <protection locked="0"/>
    </xf>
    <xf numFmtId="0" fontId="28" fillId="0" borderId="86" xfId="15" applyFont="1" applyBorder="1" applyAlignment="1" applyProtection="1">
      <alignment horizontal="left" vertical="center" shrinkToFit="1"/>
      <protection locked="0"/>
    </xf>
    <xf numFmtId="0" fontId="28" fillId="0" borderId="92" xfId="15" applyFont="1" applyBorder="1" applyAlignment="1" applyProtection="1">
      <alignment horizontal="left" vertical="center" shrinkToFit="1"/>
      <protection locked="0"/>
    </xf>
    <xf numFmtId="0" fontId="28" fillId="0" borderId="93" xfId="15" applyFont="1" applyBorder="1" applyAlignment="1" applyProtection="1">
      <alignment horizontal="center" vertical="center" shrinkToFit="1"/>
      <protection locked="0"/>
    </xf>
    <xf numFmtId="181" fontId="28" fillId="0" borderId="82" xfId="15" applyNumberFormat="1" applyFont="1" applyBorder="1" applyAlignment="1" applyProtection="1">
      <alignment horizontal="right" vertical="center" shrinkToFit="1"/>
      <protection locked="0"/>
    </xf>
    <xf numFmtId="181" fontId="28" fillId="0" borderId="83" xfId="15" applyNumberFormat="1" applyFont="1" applyBorder="1" applyAlignment="1" applyProtection="1">
      <alignment horizontal="right" vertical="center" shrinkToFit="1"/>
      <protection locked="0"/>
    </xf>
    <xf numFmtId="181" fontId="28" fillId="0" borderId="84" xfId="15" applyNumberFormat="1" applyFont="1" applyBorder="1" applyAlignment="1" applyProtection="1">
      <alignment horizontal="right" vertical="center" shrinkToFit="1"/>
      <protection locked="0"/>
    </xf>
    <xf numFmtId="0" fontId="28" fillId="0" borderId="94" xfId="15" applyFont="1" applyBorder="1" applyAlignment="1" applyProtection="1">
      <alignment horizontal="left" vertical="center" shrinkToFit="1"/>
      <protection locked="0"/>
    </xf>
    <xf numFmtId="0" fontId="28" fillId="0" borderId="95" xfId="12" applyFont="1" applyBorder="1" applyAlignment="1" applyProtection="1">
      <alignment horizontal="center" vertical="center" shrinkToFit="1"/>
      <protection locked="0"/>
    </xf>
    <xf numFmtId="0" fontId="28" fillId="0" borderId="96" xfId="14" applyFont="1" applyBorder="1" applyAlignment="1" applyProtection="1">
      <alignment horizontal="left" vertical="center" shrinkToFit="1"/>
      <protection locked="0"/>
    </xf>
    <xf numFmtId="0" fontId="28" fillId="0" borderId="97" xfId="14" applyFont="1" applyBorder="1" applyAlignment="1" applyProtection="1">
      <alignment horizontal="left" vertical="center" shrinkToFit="1"/>
      <protection locked="0"/>
    </xf>
    <xf numFmtId="0" fontId="28" fillId="0" borderId="98" xfId="14" applyFont="1" applyBorder="1" applyAlignment="1" applyProtection="1">
      <alignment horizontal="left" vertical="center" shrinkToFit="1"/>
      <protection locked="0"/>
    </xf>
    <xf numFmtId="181" fontId="28" fillId="0" borderId="99" xfId="14" applyNumberFormat="1" applyFont="1" applyBorder="1" applyAlignment="1" applyProtection="1">
      <alignment horizontal="right" vertical="center" shrinkToFit="1"/>
      <protection locked="0"/>
    </xf>
    <xf numFmtId="181" fontId="28" fillId="0" borderId="100" xfId="14" applyNumberFormat="1" applyFont="1" applyBorder="1" applyAlignment="1" applyProtection="1">
      <alignment horizontal="right" vertical="center" shrinkToFit="1"/>
      <protection locked="0"/>
    </xf>
    <xf numFmtId="181" fontId="28" fillId="0" borderId="101" xfId="12" applyNumberFormat="1" applyFont="1" applyBorder="1" applyAlignment="1" applyProtection="1">
      <alignment horizontal="right" vertical="center" shrinkToFit="1"/>
      <protection locked="0"/>
    </xf>
    <xf numFmtId="181" fontId="28" fillId="0" borderId="102" xfId="14" applyNumberFormat="1" applyFont="1" applyBorder="1" applyAlignment="1" applyProtection="1">
      <alignment horizontal="right" vertical="center" shrinkToFit="1"/>
      <protection locked="0"/>
    </xf>
    <xf numFmtId="181" fontId="28" fillId="0" borderId="97" xfId="12" applyNumberFormat="1" applyFont="1" applyBorder="1" applyAlignment="1" applyProtection="1">
      <alignment horizontal="right" vertical="center" shrinkToFit="1"/>
      <protection locked="0"/>
    </xf>
    <xf numFmtId="181" fontId="28" fillId="0" borderId="103" xfId="14" applyNumberFormat="1" applyFont="1" applyBorder="1" applyAlignment="1" applyProtection="1">
      <alignment horizontal="right" vertical="center" shrinkToFit="1"/>
      <protection locked="0"/>
    </xf>
    <xf numFmtId="181" fontId="28" fillId="0" borderId="104" xfId="12" applyNumberFormat="1" applyFont="1" applyBorder="1" applyAlignment="1" applyProtection="1">
      <alignment horizontal="right" vertical="center" shrinkToFit="1"/>
      <protection locked="0"/>
    </xf>
    <xf numFmtId="0" fontId="28" fillId="0" borderId="100" xfId="15" applyFont="1" applyBorder="1" applyAlignment="1" applyProtection="1">
      <alignment horizontal="left" vertical="center" shrinkToFit="1"/>
      <protection locked="0"/>
    </xf>
    <xf numFmtId="0" fontId="28" fillId="0" borderId="105" xfId="15" applyFont="1" applyBorder="1" applyAlignment="1" applyProtection="1">
      <alignment horizontal="left" vertical="center" shrinkToFit="1"/>
      <protection locked="0"/>
    </xf>
    <xf numFmtId="0" fontId="28" fillId="0" borderId="106" xfId="15" applyFont="1" applyBorder="1" applyAlignment="1" applyProtection="1">
      <alignment horizontal="center" vertical="center" shrinkToFit="1"/>
      <protection locked="0"/>
    </xf>
    <xf numFmtId="181" fontId="28" fillId="0" borderId="96" xfId="12" applyNumberFormat="1" applyFont="1" applyBorder="1" applyAlignment="1" applyProtection="1">
      <alignment horizontal="right" vertical="center" shrinkToFit="1"/>
      <protection locked="0"/>
    </xf>
    <xf numFmtId="181" fontId="28" fillId="0" borderId="98" xfId="15" applyNumberFormat="1" applyFont="1" applyBorder="1" applyAlignment="1" applyProtection="1">
      <alignment horizontal="right" vertical="center" shrinkToFit="1"/>
      <protection locked="0"/>
    </xf>
    <xf numFmtId="0" fontId="28" fillId="0" borderId="103" xfId="15" applyFont="1" applyBorder="1" applyAlignment="1" applyProtection="1">
      <alignment horizontal="left" vertical="center" shrinkToFit="1"/>
      <protection locked="0"/>
    </xf>
    <xf numFmtId="181" fontId="28" fillId="0" borderId="107" xfId="14" applyNumberFormat="1" applyFont="1" applyBorder="1" applyAlignment="1" applyProtection="1">
      <alignment horizontal="right" vertical="center" shrinkToFit="1"/>
      <protection locked="0"/>
    </xf>
    <xf numFmtId="181" fontId="28" fillId="0" borderId="108" xfId="14" applyNumberFormat="1" applyFont="1" applyBorder="1" applyAlignment="1" applyProtection="1">
      <alignment horizontal="right" vertical="center" shrinkToFit="1"/>
      <protection locked="0"/>
    </xf>
    <xf numFmtId="181" fontId="28" fillId="0" borderId="109" xfId="14" applyNumberFormat="1" applyFont="1" applyBorder="1" applyAlignment="1" applyProtection="1">
      <alignment horizontal="right" vertical="center" shrinkToFit="1"/>
      <protection locked="0"/>
    </xf>
    <xf numFmtId="181" fontId="28" fillId="0" borderId="110" xfId="15" applyNumberFormat="1" applyFont="1" applyBorder="1" applyAlignment="1" applyProtection="1">
      <alignment horizontal="right" vertical="center" shrinkToFit="1"/>
      <protection locked="0"/>
    </xf>
    <xf numFmtId="0" fontId="28" fillId="0" borderId="108" xfId="15" applyFont="1" applyBorder="1" applyAlignment="1" applyProtection="1">
      <alignment horizontal="left" vertical="center" shrinkToFit="1"/>
      <protection locked="0"/>
    </xf>
    <xf numFmtId="0" fontId="28" fillId="0" borderId="111" xfId="15" applyFont="1" applyBorder="1" applyAlignment="1" applyProtection="1">
      <alignment horizontal="left" vertical="center" shrinkToFit="1"/>
      <protection locked="0"/>
    </xf>
    <xf numFmtId="0" fontId="28" fillId="0" borderId="50" xfId="12" applyFont="1" applyBorder="1" applyAlignment="1" applyProtection="1">
      <alignment horizontal="center" vertical="center"/>
      <protection locked="0"/>
    </xf>
    <xf numFmtId="0" fontId="28" fillId="0" borderId="52" xfId="12" applyFont="1" applyBorder="1" applyAlignment="1" applyProtection="1">
      <alignment horizontal="center" vertical="center"/>
      <protection locked="0"/>
    </xf>
    <xf numFmtId="0" fontId="28" fillId="5" borderId="112" xfId="12" applyFont="1" applyFill="1" applyBorder="1" applyAlignment="1" applyProtection="1">
      <alignment horizontal="center" vertical="center" shrinkToFit="1"/>
      <protection locked="0"/>
    </xf>
    <xf numFmtId="0" fontId="28" fillId="5" borderId="54" xfId="12" applyFont="1" applyFill="1" applyBorder="1" applyAlignment="1" applyProtection="1">
      <alignment horizontal="left" vertical="center" shrinkToFit="1"/>
      <protection locked="0"/>
    </xf>
    <xf numFmtId="0" fontId="28" fillId="5" borderId="55" xfId="12" applyFont="1" applyFill="1" applyBorder="1" applyAlignment="1" applyProtection="1">
      <alignment horizontal="left" vertical="center" shrinkToFit="1"/>
      <protection locked="0"/>
    </xf>
    <xf numFmtId="0" fontId="28" fillId="5" borderId="56" xfId="12" applyFont="1" applyFill="1" applyBorder="1" applyAlignment="1" applyProtection="1">
      <alignment horizontal="left" vertical="center" shrinkToFit="1"/>
      <protection locked="0"/>
    </xf>
    <xf numFmtId="181" fontId="28" fillId="5" borderId="113" xfId="15" applyNumberFormat="1" applyFont="1" applyFill="1" applyBorder="1" applyAlignment="1" applyProtection="1">
      <alignment horizontal="right" vertical="center" shrinkToFit="1"/>
      <protection locked="0"/>
    </xf>
    <xf numFmtId="181" fontId="28" fillId="5" borderId="114" xfId="15" applyNumberFormat="1" applyFont="1" applyFill="1" applyBorder="1" applyAlignment="1" applyProtection="1">
      <alignment horizontal="right" vertical="center" shrinkToFit="1"/>
      <protection locked="0"/>
    </xf>
    <xf numFmtId="181" fontId="28" fillId="5" borderId="115" xfId="15" applyNumberFormat="1" applyFont="1" applyFill="1" applyBorder="1" applyAlignment="1" applyProtection="1">
      <alignment horizontal="right" vertical="center" shrinkToFit="1"/>
      <protection locked="0"/>
    </xf>
    <xf numFmtId="181" fontId="28" fillId="5" borderId="116" xfId="15" applyNumberFormat="1" applyFont="1" applyFill="1" applyBorder="1" applyAlignment="1" applyProtection="1">
      <alignment horizontal="right" vertical="center" shrinkToFit="1"/>
      <protection locked="0"/>
    </xf>
    <xf numFmtId="181" fontId="28" fillId="5" borderId="117" xfId="15" applyNumberFormat="1" applyFont="1" applyFill="1" applyBorder="1" applyAlignment="1" applyProtection="1">
      <alignment horizontal="right" vertical="center" shrinkToFit="1"/>
      <protection locked="0"/>
    </xf>
    <xf numFmtId="181" fontId="28" fillId="5" borderId="118" xfId="15" applyNumberFormat="1" applyFont="1" applyFill="1" applyBorder="1" applyAlignment="1" applyProtection="1">
      <alignment horizontal="right" vertical="center" shrinkToFit="1"/>
      <protection locked="0"/>
    </xf>
    <xf numFmtId="181" fontId="28" fillId="5" borderId="119" xfId="12" applyNumberFormat="1" applyFont="1" applyFill="1" applyBorder="1" applyAlignment="1" applyProtection="1">
      <alignment horizontal="right" vertical="center" shrinkToFit="1"/>
      <protection locked="0"/>
    </xf>
    <xf numFmtId="0" fontId="28" fillId="5" borderId="114" xfId="15" applyFont="1" applyFill="1" applyBorder="1" applyAlignment="1" applyProtection="1">
      <alignment horizontal="left" vertical="center" shrinkToFit="1"/>
      <protection locked="0"/>
    </xf>
    <xf numFmtId="0" fontId="28" fillId="5" borderId="117" xfId="15" applyFont="1" applyFill="1" applyBorder="1" applyAlignment="1" applyProtection="1">
      <alignment horizontal="left" vertical="center" shrinkToFit="1"/>
      <protection locked="0"/>
    </xf>
    <xf numFmtId="181" fontId="28" fillId="5" borderId="62" xfId="15" applyNumberFormat="1" applyFont="1" applyFill="1" applyBorder="1" applyAlignment="1" applyProtection="1">
      <alignment horizontal="right" vertical="center" shrinkToFit="1"/>
      <protection locked="0"/>
    </xf>
    <xf numFmtId="181" fontId="28" fillId="5" borderId="55" xfId="15" applyNumberFormat="1" applyFont="1" applyFill="1" applyBorder="1" applyAlignment="1" applyProtection="1">
      <alignment horizontal="right" vertical="center" shrinkToFit="1"/>
      <protection locked="0"/>
    </xf>
    <xf numFmtId="181" fontId="28" fillId="5" borderId="57" xfId="15" applyNumberFormat="1" applyFont="1" applyFill="1" applyBorder="1" applyAlignment="1" applyProtection="1">
      <alignment horizontal="right" vertical="center" shrinkToFit="1"/>
      <protection locked="0"/>
    </xf>
    <xf numFmtId="0" fontId="28" fillId="2" borderId="19" xfId="12" applyFont="1" applyFill="1" applyBorder="1" applyAlignment="1">
      <alignment horizontal="left" vertical="center"/>
    </xf>
    <xf numFmtId="0" fontId="20" fillId="2" borderId="0" xfId="12" applyFont="1" applyFill="1">
      <alignment vertical="center"/>
    </xf>
    <xf numFmtId="0" fontId="28" fillId="4" borderId="18" xfId="12" applyFont="1" applyFill="1" applyBorder="1" applyAlignment="1" applyProtection="1">
      <alignment horizontal="center" vertical="center" wrapText="1" shrinkToFit="1"/>
      <protection locked="0"/>
    </xf>
    <xf numFmtId="0" fontId="28" fillId="4" borderId="19" xfId="12" applyFont="1" applyFill="1" applyBorder="1" applyAlignment="1" applyProtection="1">
      <alignment horizontal="center" vertical="center" shrinkToFit="1"/>
      <protection locked="0"/>
    </xf>
    <xf numFmtId="0" fontId="28" fillId="4" borderId="20" xfId="12" applyFont="1" applyFill="1" applyBorder="1" applyAlignment="1" applyProtection="1">
      <alignment horizontal="center" vertical="center" shrinkToFit="1"/>
      <protection locked="0"/>
    </xf>
    <xf numFmtId="0" fontId="28" fillId="4" borderId="76" xfId="12" applyFont="1" applyFill="1" applyBorder="1" applyAlignment="1" applyProtection="1">
      <alignment horizontal="center" vertical="center" shrinkToFit="1"/>
      <protection locked="0"/>
    </xf>
    <xf numFmtId="0" fontId="28" fillId="4" borderId="77" xfId="12" applyFont="1" applyFill="1" applyBorder="1" applyAlignment="1" applyProtection="1">
      <alignment horizontal="center" vertical="center" shrinkToFit="1"/>
      <protection locked="0"/>
    </xf>
    <xf numFmtId="0" fontId="28" fillId="4" borderId="80" xfId="12" applyFont="1" applyFill="1" applyBorder="1" applyAlignment="1" applyProtection="1">
      <alignment horizontal="center" vertical="center" shrinkToFit="1"/>
      <protection locked="0"/>
    </xf>
    <xf numFmtId="0" fontId="28" fillId="0" borderId="120" xfId="12" applyFont="1" applyBorder="1" applyAlignment="1" applyProtection="1">
      <alignment horizontal="center" vertical="center" shrinkToFit="1"/>
      <protection locked="0"/>
    </xf>
    <xf numFmtId="181" fontId="28" fillId="0" borderId="121" xfId="14" applyNumberFormat="1" applyFont="1" applyBorder="1" applyAlignment="1" applyProtection="1">
      <alignment horizontal="right" vertical="center" shrinkToFit="1"/>
      <protection locked="0"/>
    </xf>
    <xf numFmtId="181" fontId="28" fillId="0" borderId="122" xfId="14" applyNumberFormat="1" applyFont="1" applyBorder="1" applyAlignment="1" applyProtection="1">
      <alignment horizontal="right" vertical="center" shrinkToFit="1"/>
      <protection locked="0"/>
    </xf>
    <xf numFmtId="181" fontId="28" fillId="0" borderId="123" xfId="14" applyNumberFormat="1" applyFont="1" applyBorder="1" applyAlignment="1" applyProtection="1">
      <alignment horizontal="right" vertical="center" shrinkToFit="1"/>
      <protection locked="0"/>
    </xf>
    <xf numFmtId="181" fontId="28" fillId="0" borderId="124" xfId="14" applyNumberFormat="1" applyFont="1" applyBorder="1" applyAlignment="1" applyProtection="1">
      <alignment horizontal="right" vertical="center" shrinkToFit="1"/>
      <protection locked="0"/>
    </xf>
    <xf numFmtId="181" fontId="28" fillId="0" borderId="125" xfId="14" applyNumberFormat="1" applyFont="1" applyBorder="1" applyAlignment="1" applyProtection="1">
      <alignment horizontal="right" vertical="center" shrinkToFit="1"/>
      <protection locked="0"/>
    </xf>
    <xf numFmtId="181" fontId="28" fillId="0" borderId="126" xfId="12" applyNumberFormat="1" applyFont="1" applyBorder="1" applyAlignment="1" applyProtection="1">
      <alignment horizontal="right" vertical="center" shrinkToFit="1"/>
      <protection locked="0"/>
    </xf>
    <xf numFmtId="0" fontId="28" fillId="0" borderId="122" xfId="12" applyFont="1" applyBorder="1" applyAlignment="1" applyProtection="1">
      <alignment horizontal="left" vertical="center" shrinkToFit="1"/>
      <protection locked="0"/>
    </xf>
    <xf numFmtId="0" fontId="28" fillId="0" borderId="125" xfId="12" applyFont="1" applyBorder="1" applyAlignment="1" applyProtection="1">
      <alignment horizontal="left" vertical="center" shrinkToFit="1"/>
      <protection locked="0"/>
    </xf>
    <xf numFmtId="179" fontId="28" fillId="0" borderId="100" xfId="12" applyNumberFormat="1" applyFont="1" applyBorder="1" applyAlignment="1" applyProtection="1">
      <alignment horizontal="right" vertical="center" shrinkToFit="1"/>
      <protection locked="0"/>
    </xf>
    <xf numFmtId="181" fontId="28" fillId="2" borderId="99" xfId="13" applyNumberFormat="1" applyFont="1" applyFill="1" applyBorder="1" applyAlignment="1" applyProtection="1">
      <alignment horizontal="right" vertical="center" shrinkToFit="1"/>
      <protection locked="0"/>
    </xf>
    <xf numFmtId="181" fontId="28" fillId="2" borderId="100" xfId="13" applyNumberFormat="1" applyFont="1" applyFill="1" applyBorder="1" applyAlignment="1" applyProtection="1">
      <alignment horizontal="right" vertical="center" shrinkToFit="1"/>
      <protection locked="0"/>
    </xf>
    <xf numFmtId="181" fontId="28" fillId="2" borderId="101" xfId="13" applyNumberFormat="1" applyFont="1" applyFill="1" applyBorder="1" applyAlignment="1" applyProtection="1">
      <alignment horizontal="right" vertical="center" shrinkToFit="1"/>
      <protection locked="0"/>
    </xf>
    <xf numFmtId="181" fontId="28" fillId="2" borderId="104" xfId="13" applyNumberFormat="1" applyFont="1" applyFill="1" applyBorder="1" applyAlignment="1" applyProtection="1">
      <alignment horizontal="right" vertical="center" shrinkToFit="1"/>
      <protection locked="0"/>
    </xf>
    <xf numFmtId="179" fontId="28" fillId="2" borderId="100" xfId="13" applyNumberFormat="1" applyFont="1" applyFill="1" applyBorder="1" applyAlignment="1" applyProtection="1">
      <alignment horizontal="right" vertical="center" shrinkToFit="1"/>
      <protection locked="0"/>
    </xf>
    <xf numFmtId="0" fontId="28" fillId="0" borderId="65" xfId="12" applyFont="1" applyBorder="1" applyAlignment="1" applyProtection="1">
      <alignment horizontal="center" vertical="center" shrinkToFit="1"/>
      <protection locked="0"/>
    </xf>
    <xf numFmtId="181" fontId="28" fillId="5" borderId="127" xfId="12" applyNumberFormat="1" applyFont="1" applyFill="1" applyBorder="1" applyAlignment="1" applyProtection="1">
      <alignment horizontal="right" vertical="center" shrinkToFit="1"/>
      <protection locked="0"/>
    </xf>
    <xf numFmtId="181" fontId="28" fillId="5" borderId="128" xfId="12" applyNumberFormat="1" applyFont="1" applyFill="1" applyBorder="1" applyAlignment="1" applyProtection="1">
      <alignment horizontal="right" vertical="center" shrinkToFit="1"/>
      <protection locked="0"/>
    </xf>
    <xf numFmtId="179" fontId="28" fillId="5" borderId="119" xfId="12" applyNumberFormat="1" applyFont="1" applyFill="1" applyBorder="1" applyAlignment="1" applyProtection="1">
      <alignment horizontal="right" vertical="center" shrinkToFit="1"/>
      <protection locked="0"/>
    </xf>
    <xf numFmtId="0" fontId="28" fillId="4" borderId="16" xfId="12" applyFont="1" applyFill="1" applyBorder="1" applyAlignment="1" applyProtection="1">
      <alignment horizontal="center" vertical="center" wrapText="1" shrinkToFit="1"/>
      <protection locked="0"/>
    </xf>
    <xf numFmtId="0" fontId="28" fillId="4" borderId="14" xfId="12" applyFont="1" applyFill="1" applyBorder="1" applyAlignment="1" applyProtection="1">
      <alignment horizontal="center" vertical="center" shrinkToFit="1"/>
      <protection locked="0"/>
    </xf>
    <xf numFmtId="0" fontId="28" fillId="2" borderId="106" xfId="12" applyFont="1" applyFill="1" applyBorder="1" applyAlignment="1" applyProtection="1">
      <alignment horizontal="center" vertical="center" shrinkToFit="1"/>
      <protection locked="0"/>
    </xf>
    <xf numFmtId="0" fontId="28" fillId="2" borderId="96" xfId="12" applyFont="1" applyFill="1" applyBorder="1" applyAlignment="1" applyProtection="1">
      <alignment horizontal="left" vertical="center" shrinkToFit="1"/>
      <protection locked="0"/>
    </xf>
    <xf numFmtId="0" fontId="28" fillId="2" borderId="97" xfId="12" applyFont="1" applyFill="1" applyBorder="1" applyAlignment="1" applyProtection="1">
      <alignment horizontal="left" vertical="center" shrinkToFit="1"/>
      <protection locked="0"/>
    </xf>
    <xf numFmtId="0" fontId="28" fillId="2" borderId="98" xfId="12" applyFont="1" applyFill="1" applyBorder="1" applyAlignment="1" applyProtection="1">
      <alignment horizontal="left" vertical="center" shrinkToFit="1"/>
      <protection locked="0"/>
    </xf>
    <xf numFmtId="181" fontId="28" fillId="2" borderId="96" xfId="12" applyNumberFormat="1" applyFont="1" applyFill="1" applyBorder="1" applyAlignment="1" applyProtection="1">
      <alignment horizontal="right" vertical="center" shrinkToFit="1"/>
      <protection locked="0"/>
    </xf>
    <xf numFmtId="181" fontId="28" fillId="2" borderId="97" xfId="12" applyNumberFormat="1" applyFont="1" applyFill="1" applyBorder="1" applyAlignment="1" applyProtection="1">
      <alignment horizontal="right" vertical="center" shrinkToFit="1"/>
      <protection locked="0"/>
    </xf>
    <xf numFmtId="181" fontId="28" fillId="2" borderId="98" xfId="12" applyNumberFormat="1" applyFont="1" applyFill="1" applyBorder="1" applyAlignment="1" applyProtection="1">
      <alignment horizontal="right" vertical="center" shrinkToFit="1"/>
      <protection locked="0"/>
    </xf>
    <xf numFmtId="0" fontId="28" fillId="2" borderId="103" xfId="12" applyFont="1" applyFill="1" applyBorder="1" applyAlignment="1" applyProtection="1">
      <alignment horizontal="left" vertical="center" shrinkToFit="1"/>
      <protection locked="0"/>
    </xf>
    <xf numFmtId="0" fontId="28" fillId="4" borderId="79" xfId="12" applyFont="1" applyFill="1" applyBorder="1" applyAlignment="1" applyProtection="1">
      <alignment horizontal="center" vertical="center" shrinkToFit="1"/>
      <protection locked="0"/>
    </xf>
    <xf numFmtId="0" fontId="28" fillId="4" borderId="78" xfId="12" applyFont="1" applyFill="1" applyBorder="1" applyAlignment="1" applyProtection="1">
      <alignment horizontal="center" vertical="center" shrinkToFit="1"/>
      <protection locked="0"/>
    </xf>
    <xf numFmtId="0" fontId="28" fillId="4" borderId="79" xfId="12" applyFont="1" applyFill="1" applyBorder="1" applyAlignment="1" applyProtection="1">
      <alignment horizontal="center" vertical="center"/>
      <protection locked="0"/>
    </xf>
    <xf numFmtId="0" fontId="28" fillId="0" borderId="129" xfId="12" applyFont="1" applyBorder="1" applyAlignment="1" applyProtection="1">
      <alignment horizontal="center" vertical="center" shrinkToFit="1"/>
      <protection locked="0"/>
    </xf>
    <xf numFmtId="0" fontId="28" fillId="2" borderId="130" xfId="12" applyFont="1" applyFill="1" applyBorder="1" applyAlignment="1" applyProtection="1">
      <alignment horizontal="left" vertical="center" shrinkToFit="1"/>
      <protection locked="0"/>
    </xf>
    <xf numFmtId="0" fontId="28" fillId="2" borderId="131" xfId="12" applyFont="1" applyFill="1" applyBorder="1" applyAlignment="1" applyProtection="1">
      <alignment horizontal="left" vertical="center" shrinkToFit="1"/>
      <protection locked="0"/>
    </xf>
    <xf numFmtId="0" fontId="28" fillId="2" borderId="132" xfId="12" applyFont="1" applyFill="1" applyBorder="1" applyAlignment="1" applyProtection="1">
      <alignment horizontal="left" vertical="center" shrinkToFit="1"/>
      <protection locked="0"/>
    </xf>
    <xf numFmtId="181" fontId="28" fillId="2" borderId="107" xfId="12" applyNumberFormat="1" applyFont="1" applyFill="1" applyBorder="1" applyAlignment="1" applyProtection="1">
      <alignment horizontal="right" vertical="center" shrinkToFit="1"/>
      <protection locked="0"/>
    </xf>
    <xf numFmtId="181" fontId="28" fillId="2" borderId="108" xfId="12" applyNumberFormat="1" applyFont="1" applyFill="1" applyBorder="1" applyAlignment="1" applyProtection="1">
      <alignment horizontal="right" vertical="center" shrinkToFit="1"/>
      <protection locked="0"/>
    </xf>
    <xf numFmtId="0" fontId="28" fillId="2" borderId="108" xfId="12" applyFont="1" applyFill="1" applyBorder="1" applyAlignment="1" applyProtection="1">
      <alignment horizontal="left" vertical="center" shrinkToFit="1"/>
      <protection locked="0"/>
    </xf>
    <xf numFmtId="0" fontId="28" fillId="2" borderId="111" xfId="12" applyFont="1" applyFill="1" applyBorder="1" applyAlignment="1" applyProtection="1">
      <alignment horizontal="left" vertical="center" shrinkToFit="1"/>
      <protection locked="0"/>
    </xf>
    <xf numFmtId="0" fontId="28" fillId="2" borderId="0" xfId="12" applyFont="1" applyFill="1" applyAlignment="1">
      <alignment horizontal="center" vertical="center" shrinkToFit="1"/>
    </xf>
    <xf numFmtId="0" fontId="28" fillId="2" borderId="0" xfId="12" applyFont="1" applyFill="1" applyAlignment="1">
      <alignment horizontal="left" vertical="center" shrinkToFit="1"/>
    </xf>
    <xf numFmtId="181" fontId="28" fillId="2" borderId="0" xfId="12" applyNumberFormat="1" applyFont="1" applyFill="1" applyAlignment="1">
      <alignment horizontal="right" vertical="center" shrinkToFit="1"/>
    </xf>
    <xf numFmtId="181" fontId="28" fillId="2" borderId="0" xfId="12" applyNumberFormat="1" applyFont="1" applyFill="1" applyAlignment="1">
      <alignment horizontal="left" vertical="center" shrinkToFit="1"/>
    </xf>
    <xf numFmtId="181" fontId="28" fillId="5" borderId="133" xfId="12" applyNumberFormat="1" applyFont="1" applyFill="1" applyBorder="1" applyAlignment="1" applyProtection="1">
      <alignment horizontal="right" vertical="center" shrinkToFit="1"/>
      <protection locked="0"/>
    </xf>
    <xf numFmtId="181" fontId="28" fillId="5" borderId="134" xfId="12" applyNumberFormat="1" applyFont="1" applyFill="1" applyBorder="1" applyAlignment="1" applyProtection="1">
      <alignment horizontal="right" vertical="center" shrinkToFit="1"/>
      <protection locked="0"/>
    </xf>
    <xf numFmtId="181" fontId="28" fillId="5" borderId="135" xfId="12" applyNumberFormat="1" applyFont="1" applyFill="1" applyBorder="1" applyAlignment="1" applyProtection="1">
      <alignment horizontal="right" vertical="center" shrinkToFit="1"/>
      <protection locked="0"/>
    </xf>
    <xf numFmtId="181" fontId="28" fillId="5" borderId="54" xfId="12" applyNumberFormat="1" applyFont="1" applyFill="1" applyBorder="1" applyAlignment="1" applyProtection="1">
      <alignment horizontal="right" vertical="center" shrinkToFit="1"/>
      <protection locked="0"/>
    </xf>
    <xf numFmtId="181" fontId="28" fillId="5" borderId="56" xfId="12" applyNumberFormat="1" applyFont="1" applyFill="1" applyBorder="1" applyAlignment="1" applyProtection="1">
      <alignment horizontal="right" vertical="center" shrinkToFit="1"/>
      <protection locked="0"/>
    </xf>
    <xf numFmtId="0" fontId="28" fillId="5" borderId="57" xfId="12" applyFont="1" applyFill="1" applyBorder="1" applyAlignment="1" applyProtection="1">
      <alignment horizontal="left" vertical="center" shrinkToFit="1"/>
      <protection locked="0"/>
    </xf>
    <xf numFmtId="0" fontId="28" fillId="2" borderId="19" xfId="12" applyFont="1" applyFill="1" applyBorder="1" applyAlignment="1">
      <alignment horizontal="left" vertical="center" wrapText="1"/>
    </xf>
    <xf numFmtId="0" fontId="28" fillId="2" borderId="0" xfId="12" applyFont="1" applyFill="1" applyAlignment="1">
      <alignment horizontal="left" vertical="center"/>
    </xf>
    <xf numFmtId="0" fontId="28" fillId="2" borderId="46" xfId="12" applyFont="1" applyFill="1" applyBorder="1">
      <alignment vertical="center"/>
    </xf>
    <xf numFmtId="0" fontId="28" fillId="2" borderId="46" xfId="12" applyFont="1" applyFill="1" applyBorder="1" applyAlignment="1">
      <alignment horizontal="center" vertical="center"/>
    </xf>
    <xf numFmtId="0" fontId="28" fillId="2" borderId="29" xfId="12" applyFont="1" applyFill="1" applyBorder="1" applyAlignment="1">
      <alignment horizontal="center" vertical="center"/>
    </xf>
    <xf numFmtId="0" fontId="28" fillId="2" borderId="7" xfId="12" applyFont="1" applyFill="1" applyBorder="1" applyAlignment="1">
      <alignment horizontal="center" vertical="center"/>
    </xf>
    <xf numFmtId="0" fontId="28" fillId="2" borderId="30" xfId="12" applyFont="1" applyFill="1" applyBorder="1" applyAlignment="1">
      <alignment horizontal="center" vertical="center"/>
    </xf>
    <xf numFmtId="0" fontId="28" fillId="2" borderId="34" xfId="12" applyFont="1" applyFill="1" applyBorder="1" applyAlignment="1">
      <alignment horizontal="center" vertical="center"/>
    </xf>
    <xf numFmtId="0" fontId="28" fillId="2" borderId="9" xfId="12" applyFont="1" applyFill="1" applyBorder="1" applyAlignment="1">
      <alignment horizontal="center" vertical="center"/>
    </xf>
    <xf numFmtId="0" fontId="28" fillId="2" borderId="11" xfId="12" applyFont="1" applyFill="1" applyBorder="1" applyAlignment="1">
      <alignment horizontal="center" vertical="center"/>
    </xf>
    <xf numFmtId="0" fontId="28" fillId="2" borderId="10" xfId="12" applyFont="1" applyFill="1" applyBorder="1" applyAlignment="1">
      <alignment horizontal="center" vertical="center"/>
    </xf>
    <xf numFmtId="0" fontId="28" fillId="2" borderId="53" xfId="12" applyFont="1" applyFill="1" applyBorder="1" applyAlignment="1">
      <alignment horizontal="center" vertical="center"/>
    </xf>
    <xf numFmtId="0" fontId="28" fillId="2" borderId="12" xfId="12" applyFont="1" applyFill="1" applyBorder="1" applyAlignment="1">
      <alignment horizontal="center" vertical="center"/>
    </xf>
    <xf numFmtId="0" fontId="28" fillId="2" borderId="38" xfId="12" applyFont="1" applyFill="1" applyBorder="1">
      <alignment vertical="center"/>
    </xf>
    <xf numFmtId="0" fontId="28" fillId="2" borderId="2" xfId="12" applyFont="1" applyFill="1" applyBorder="1">
      <alignment vertical="center"/>
    </xf>
    <xf numFmtId="0" fontId="28" fillId="2" borderId="3" xfId="12" applyFont="1" applyFill="1" applyBorder="1">
      <alignment vertical="center"/>
    </xf>
    <xf numFmtId="181" fontId="28" fillId="2" borderId="1" xfId="14" applyNumberFormat="1" applyFont="1" applyFill="1" applyBorder="1" applyAlignment="1">
      <alignment horizontal="right" vertical="center" shrinkToFit="1"/>
    </xf>
    <xf numFmtId="181" fontId="28" fillId="2" borderId="2" xfId="14" applyNumberFormat="1" applyFont="1" applyFill="1" applyBorder="1" applyAlignment="1">
      <alignment horizontal="right" vertical="center" shrinkToFit="1"/>
    </xf>
    <xf numFmtId="181" fontId="28" fillId="2" borderId="66" xfId="14" applyNumberFormat="1" applyFont="1" applyFill="1" applyBorder="1" applyAlignment="1">
      <alignment horizontal="right" vertical="center" shrinkToFit="1"/>
    </xf>
    <xf numFmtId="181" fontId="28" fillId="2" borderId="68" xfId="14" applyNumberFormat="1" applyFont="1" applyFill="1" applyBorder="1" applyAlignment="1">
      <alignment horizontal="right" vertical="center" shrinkToFit="1"/>
    </xf>
    <xf numFmtId="179" fontId="28" fillId="2" borderId="68" xfId="14" applyNumberFormat="1" applyFont="1" applyFill="1" applyBorder="1" applyAlignment="1">
      <alignment horizontal="right" vertical="center" shrinkToFit="1"/>
    </xf>
    <xf numFmtId="179" fontId="28" fillId="2" borderId="2" xfId="14" applyNumberFormat="1" applyFont="1" applyFill="1" applyBorder="1" applyAlignment="1">
      <alignment horizontal="right" vertical="center" shrinkToFit="1"/>
    </xf>
    <xf numFmtId="179" fontId="28" fillId="2" borderId="39" xfId="14" applyNumberFormat="1" applyFont="1" applyFill="1" applyBorder="1" applyAlignment="1">
      <alignment horizontal="right" vertical="center" shrinkToFit="1"/>
    </xf>
    <xf numFmtId="0" fontId="28" fillId="2" borderId="38" xfId="12" applyFont="1" applyFill="1" applyBorder="1" applyAlignment="1">
      <alignment horizontal="center" vertical="top"/>
    </xf>
    <xf numFmtId="0" fontId="28" fillId="2" borderId="2" xfId="12" applyFont="1" applyFill="1" applyBorder="1" applyAlignment="1">
      <alignment horizontal="center" vertical="top"/>
    </xf>
    <xf numFmtId="0" fontId="28" fillId="2" borderId="1" xfId="12" applyFont="1" applyFill="1" applyBorder="1">
      <alignment vertical="center"/>
    </xf>
    <xf numFmtId="181" fontId="28" fillId="2" borderId="136" xfId="14" applyNumberFormat="1" applyFont="1" applyFill="1" applyBorder="1" applyAlignment="1">
      <alignment horizontal="right" vertical="center" shrinkToFit="1"/>
    </xf>
    <xf numFmtId="181" fontId="28" fillId="2" borderId="67" xfId="14" applyNumberFormat="1" applyFont="1" applyFill="1" applyBorder="1" applyAlignment="1">
      <alignment horizontal="right" vertical="center" shrinkToFit="1"/>
    </xf>
    <xf numFmtId="179" fontId="28" fillId="2" borderId="137" xfId="14" applyNumberFormat="1" applyFont="1" applyFill="1" applyBorder="1" applyAlignment="1">
      <alignment horizontal="right" vertical="center" shrinkToFit="1"/>
    </xf>
    <xf numFmtId="179" fontId="28" fillId="2" borderId="36" xfId="14" applyNumberFormat="1" applyFont="1" applyFill="1" applyBorder="1" applyAlignment="1">
      <alignment horizontal="right" vertical="center" shrinkToFit="1"/>
    </xf>
    <xf numFmtId="0" fontId="28" fillId="2" borderId="1" xfId="12" applyFont="1" applyFill="1" applyBorder="1" applyAlignment="1">
      <alignment horizontal="center" vertical="center" textRotation="255" wrapText="1"/>
    </xf>
    <xf numFmtId="0" fontId="28" fillId="2" borderId="3" xfId="12" applyFont="1" applyFill="1" applyBorder="1" applyAlignment="1">
      <alignment horizontal="center" vertical="center" textRotation="255" wrapText="1"/>
    </xf>
    <xf numFmtId="179" fontId="28" fillId="2" borderId="67" xfId="14" applyNumberFormat="1" applyFont="1" applyFill="1" applyBorder="1" applyAlignment="1">
      <alignment horizontal="right" vertical="center" shrinkToFit="1"/>
    </xf>
    <xf numFmtId="179" fontId="28" fillId="2" borderId="138" xfId="14" applyNumberFormat="1" applyFont="1" applyFill="1" applyBorder="1" applyAlignment="1">
      <alignment horizontal="right" vertical="center" shrinkToFit="1"/>
    </xf>
    <xf numFmtId="0" fontId="28" fillId="2" borderId="27" xfId="12" applyFont="1" applyFill="1" applyBorder="1" applyAlignment="1">
      <alignment horizontal="left" vertical="center"/>
    </xf>
    <xf numFmtId="0" fontId="28" fillId="2" borderId="5" xfId="12" applyFont="1" applyFill="1" applyBorder="1" applyAlignment="1">
      <alignment horizontal="left" vertical="center"/>
    </xf>
    <xf numFmtId="181" fontId="28" fillId="2" borderId="4" xfId="13" applyNumberFormat="1" applyFont="1" applyFill="1" applyBorder="1" applyAlignment="1">
      <alignment horizontal="right" vertical="center" shrinkToFit="1"/>
    </xf>
    <xf numFmtId="181" fontId="28" fillId="2" borderId="0" xfId="12" applyNumberFormat="1" applyFont="1" applyFill="1" applyAlignment="1">
      <alignment horizontal="right" vertical="center" shrinkToFit="1"/>
    </xf>
    <xf numFmtId="181" fontId="28" fillId="2" borderId="69" xfId="13" applyNumberFormat="1" applyFont="1" applyFill="1" applyBorder="1" applyAlignment="1">
      <alignment horizontal="right" vertical="center" shrinkToFit="1"/>
    </xf>
    <xf numFmtId="181" fontId="28" fillId="2" borderId="72" xfId="13" applyNumberFormat="1" applyFont="1" applyFill="1" applyBorder="1" applyAlignment="1">
      <alignment horizontal="right" vertical="center" shrinkToFit="1"/>
    </xf>
    <xf numFmtId="179" fontId="28" fillId="2" borderId="72" xfId="13" applyNumberFormat="1" applyFont="1" applyFill="1" applyBorder="1" applyAlignment="1">
      <alignment horizontal="right" vertical="center" shrinkToFit="1"/>
    </xf>
    <xf numFmtId="179" fontId="28" fillId="2" borderId="0" xfId="13" applyNumberFormat="1" applyFont="1" applyFill="1" applyAlignment="1">
      <alignment horizontal="right" vertical="center" shrinkToFit="1"/>
    </xf>
    <xf numFmtId="179" fontId="28" fillId="2" borderId="28" xfId="13" applyNumberFormat="1" applyFont="1" applyFill="1" applyBorder="1" applyAlignment="1">
      <alignment horizontal="right" vertical="center" shrinkToFit="1"/>
    </xf>
    <xf numFmtId="0" fontId="28" fillId="2" borderId="27" xfId="12" applyFont="1" applyFill="1" applyBorder="1" applyAlignment="1">
      <alignment horizontal="center" vertical="top"/>
    </xf>
    <xf numFmtId="0" fontId="28" fillId="2" borderId="0" xfId="12" applyFont="1" applyFill="1" applyAlignment="1">
      <alignment horizontal="center" vertical="top"/>
    </xf>
    <xf numFmtId="0" fontId="28" fillId="2" borderId="4" xfId="12" applyFont="1" applyFill="1" applyBorder="1">
      <alignment vertical="center"/>
    </xf>
    <xf numFmtId="0" fontId="28" fillId="2" borderId="0" xfId="12" applyFont="1" applyFill="1">
      <alignment vertical="center"/>
    </xf>
    <xf numFmtId="0" fontId="28" fillId="2" borderId="5" xfId="12" applyFont="1" applyFill="1" applyBorder="1">
      <alignment vertical="center"/>
    </xf>
    <xf numFmtId="181" fontId="28" fillId="2" borderId="139" xfId="14" applyNumberFormat="1" applyFont="1" applyFill="1" applyBorder="1" applyAlignment="1">
      <alignment horizontal="right" vertical="center" shrinkToFit="1"/>
    </xf>
    <xf numFmtId="181" fontId="28" fillId="2" borderId="70" xfId="14" applyNumberFormat="1" applyFont="1" applyFill="1" applyBorder="1" applyAlignment="1">
      <alignment horizontal="right" vertical="center" shrinkToFit="1"/>
    </xf>
    <xf numFmtId="179" fontId="28" fillId="2" borderId="71" xfId="14" applyNumberFormat="1" applyFont="1" applyFill="1" applyBorder="1" applyAlignment="1">
      <alignment horizontal="right" vertical="center" shrinkToFit="1"/>
    </xf>
    <xf numFmtId="179" fontId="28" fillId="2" borderId="25" xfId="14" applyNumberFormat="1" applyFont="1" applyFill="1" applyBorder="1" applyAlignment="1">
      <alignment horizontal="right" vertical="center" shrinkToFit="1"/>
    </xf>
    <xf numFmtId="0" fontId="28" fillId="2" borderId="4" xfId="12" applyFont="1" applyFill="1" applyBorder="1" applyAlignment="1">
      <alignment horizontal="center" vertical="center" textRotation="255" wrapText="1"/>
    </xf>
    <xf numFmtId="0" fontId="28" fillId="2" borderId="5" xfId="12" applyFont="1" applyFill="1" applyBorder="1" applyAlignment="1">
      <alignment horizontal="center" vertical="center" textRotation="255" wrapText="1"/>
    </xf>
    <xf numFmtId="179" fontId="28" fillId="2" borderId="70" xfId="14" applyNumberFormat="1" applyFont="1" applyFill="1" applyBorder="1" applyAlignment="1">
      <alignment horizontal="right" vertical="center" shrinkToFit="1"/>
    </xf>
    <xf numFmtId="179" fontId="28" fillId="2" borderId="140" xfId="14" applyNumberFormat="1" applyFont="1" applyFill="1" applyBorder="1" applyAlignment="1">
      <alignment horizontal="right" vertical="center" shrinkToFit="1"/>
    </xf>
    <xf numFmtId="0" fontId="28" fillId="2" borderId="38" xfId="12" applyFont="1" applyFill="1" applyBorder="1" applyAlignment="1">
      <alignment horizontal="center" vertical="center" textRotation="255" shrinkToFit="1"/>
    </xf>
    <xf numFmtId="0" fontId="28" fillId="2" borderId="3" xfId="12" applyFont="1" applyFill="1" applyBorder="1" applyAlignment="1">
      <alignment horizontal="center" vertical="center" textRotation="255" shrinkToFit="1"/>
    </xf>
    <xf numFmtId="0" fontId="28" fillId="2" borderId="27" xfId="12" applyFont="1" applyFill="1" applyBorder="1" applyAlignment="1">
      <alignment horizontal="center" vertical="center" textRotation="255" shrinkToFit="1"/>
    </xf>
    <xf numFmtId="0" fontId="28" fillId="2" borderId="5" xfId="12" applyFont="1" applyFill="1" applyBorder="1" applyAlignment="1">
      <alignment horizontal="center" vertical="center" textRotation="255" shrinkToFit="1"/>
    </xf>
    <xf numFmtId="0" fontId="28" fillId="2" borderId="29" xfId="12" applyFont="1" applyFill="1" applyBorder="1" applyAlignment="1">
      <alignment horizontal="center" vertical="center" textRotation="255" shrinkToFit="1"/>
    </xf>
    <xf numFmtId="0" fontId="28" fillId="2" borderId="8" xfId="12" applyFont="1" applyFill="1" applyBorder="1" applyAlignment="1">
      <alignment horizontal="center" vertical="center" textRotation="255" shrinkToFit="1"/>
    </xf>
    <xf numFmtId="0" fontId="28" fillId="2" borderId="7" xfId="12" applyFont="1" applyFill="1" applyBorder="1">
      <alignment vertical="center"/>
    </xf>
    <xf numFmtId="0" fontId="28" fillId="2" borderId="8" xfId="12" applyFont="1" applyFill="1" applyBorder="1">
      <alignment vertical="center"/>
    </xf>
    <xf numFmtId="0" fontId="17" fillId="2" borderId="4" xfId="12" applyFill="1" applyBorder="1" applyAlignment="1">
      <alignment vertical="center" shrinkToFit="1"/>
    </xf>
    <xf numFmtId="0" fontId="17" fillId="2" borderId="0" xfId="12" applyFill="1" applyAlignment="1">
      <alignment vertical="center" shrinkToFit="1"/>
    </xf>
    <xf numFmtId="0" fontId="17" fillId="2" borderId="5" xfId="12" applyFill="1" applyBorder="1" applyAlignment="1">
      <alignment vertical="center" shrinkToFit="1"/>
    </xf>
    <xf numFmtId="0" fontId="28" fillId="2" borderId="9" xfId="12" applyFont="1" applyFill="1" applyBorder="1" applyAlignment="1">
      <alignment horizontal="center" vertical="center" wrapText="1"/>
    </xf>
    <xf numFmtId="181" fontId="28" fillId="2" borderId="10" xfId="14" applyNumberFormat="1" applyFont="1" applyFill="1" applyBorder="1" applyAlignment="1">
      <alignment horizontal="right" vertical="center" shrinkToFit="1"/>
    </xf>
    <xf numFmtId="181" fontId="28" fillId="2" borderId="9" xfId="14" applyNumberFormat="1" applyFont="1" applyFill="1" applyBorder="1" applyAlignment="1">
      <alignment horizontal="right" vertical="center" shrinkToFit="1"/>
    </xf>
    <xf numFmtId="181" fontId="28" fillId="2" borderId="141" xfId="14" applyNumberFormat="1" applyFont="1" applyFill="1" applyBorder="1" applyAlignment="1">
      <alignment horizontal="right" vertical="center" shrinkToFit="1"/>
    </xf>
    <xf numFmtId="181" fontId="28" fillId="2" borderId="142" xfId="14" applyNumberFormat="1" applyFont="1" applyFill="1" applyBorder="1" applyAlignment="1">
      <alignment horizontal="right" vertical="center" shrinkToFit="1"/>
    </xf>
    <xf numFmtId="181" fontId="28" fillId="2" borderId="143" xfId="14" applyNumberFormat="1" applyFont="1" applyFill="1" applyBorder="1" applyAlignment="1">
      <alignment horizontal="right" vertical="center" shrinkToFit="1"/>
    </xf>
    <xf numFmtId="181" fontId="28" fillId="2" borderId="144" xfId="14" applyNumberFormat="1" applyFont="1" applyFill="1" applyBorder="1" applyAlignment="1">
      <alignment horizontal="right" vertical="center" shrinkToFit="1"/>
    </xf>
    <xf numFmtId="181" fontId="28" fillId="2" borderId="145" xfId="14" applyNumberFormat="1" applyFont="1" applyFill="1" applyBorder="1" applyAlignment="1">
      <alignment horizontal="right" vertical="center" shrinkToFit="1"/>
    </xf>
    <xf numFmtId="0" fontId="28" fillId="2" borderId="4" xfId="12" applyFont="1" applyFill="1" applyBorder="1" applyAlignment="1">
      <alignment vertical="center" shrinkToFit="1"/>
    </xf>
    <xf numFmtId="0" fontId="28" fillId="2" borderId="0" xfId="12" applyFont="1" applyFill="1" applyAlignment="1">
      <alignment vertical="center" shrinkToFit="1"/>
    </xf>
    <xf numFmtId="0" fontId="28" fillId="2" borderId="5" xfId="12" applyFont="1" applyFill="1" applyBorder="1" applyAlignment="1">
      <alignment vertical="center" shrinkToFit="1"/>
    </xf>
    <xf numFmtId="0" fontId="28" fillId="2" borderId="6" xfId="12" applyFont="1" applyFill="1" applyBorder="1">
      <alignment vertical="center"/>
    </xf>
    <xf numFmtId="181" fontId="28" fillId="2" borderId="146" xfId="14" applyNumberFormat="1" applyFont="1" applyFill="1" applyBorder="1" applyAlignment="1">
      <alignment horizontal="right" vertical="center" shrinkToFit="1"/>
    </xf>
    <xf numFmtId="181" fontId="28" fillId="2" borderId="74" xfId="14" applyNumberFormat="1" applyFont="1" applyFill="1" applyBorder="1" applyAlignment="1">
      <alignment horizontal="right" vertical="center" shrinkToFit="1"/>
    </xf>
    <xf numFmtId="0" fontId="28" fillId="2" borderId="38" xfId="12" applyFont="1" applyFill="1" applyBorder="1" applyAlignment="1">
      <alignment horizontal="center" vertical="center" textRotation="255" wrapText="1"/>
    </xf>
    <xf numFmtId="0" fontId="28" fillId="2" borderId="29" xfId="12" applyFont="1" applyFill="1" applyBorder="1" applyAlignment="1">
      <alignment horizontal="center" vertical="top"/>
    </xf>
    <xf numFmtId="0" fontId="28" fillId="2" borderId="7" xfId="12" applyFont="1" applyFill="1" applyBorder="1" applyAlignment="1">
      <alignment horizontal="center" vertical="top"/>
    </xf>
    <xf numFmtId="0" fontId="28" fillId="2" borderId="9" xfId="12" applyFont="1" applyFill="1" applyBorder="1">
      <alignment vertical="center"/>
    </xf>
    <xf numFmtId="0" fontId="30" fillId="2" borderId="11" xfId="12" applyFont="1" applyFill="1" applyBorder="1" applyAlignment="1">
      <alignment horizontal="center" vertical="center"/>
    </xf>
    <xf numFmtId="179" fontId="28" fillId="2" borderId="143" xfId="14" applyNumberFormat="1" applyFont="1" applyFill="1" applyBorder="1" applyAlignment="1">
      <alignment horizontal="right" vertical="center" shrinkToFit="1"/>
    </xf>
    <xf numFmtId="179" fontId="28" fillId="2" borderId="144" xfId="14" applyNumberFormat="1" applyFont="1" applyFill="1" applyBorder="1" applyAlignment="1">
      <alignment horizontal="right" vertical="center" shrinkToFit="1"/>
    </xf>
    <xf numFmtId="179" fontId="28" fillId="2" borderId="147" xfId="14" applyNumberFormat="1" applyFont="1" applyFill="1" applyBorder="1" applyAlignment="1">
      <alignment horizontal="right" vertical="center" shrinkToFit="1"/>
    </xf>
    <xf numFmtId="0" fontId="28" fillId="2" borderId="6" xfId="12" applyFont="1" applyFill="1" applyBorder="1" applyAlignment="1">
      <alignment horizontal="center" vertical="center" textRotation="255" wrapText="1"/>
    </xf>
    <xf numFmtId="0" fontId="28" fillId="2" borderId="8" xfId="12" applyFont="1" applyFill="1" applyBorder="1" applyAlignment="1">
      <alignment horizontal="center" vertical="center" textRotation="255" wrapText="1"/>
    </xf>
    <xf numFmtId="181" fontId="28" fillId="2" borderId="6" xfId="14" applyNumberFormat="1" applyFont="1" applyFill="1" applyBorder="1" applyAlignment="1">
      <alignment horizontal="right" vertical="center" shrinkToFit="1"/>
    </xf>
    <xf numFmtId="181" fontId="28" fillId="2" borderId="7" xfId="14" applyNumberFormat="1" applyFont="1" applyFill="1" applyBorder="1" applyAlignment="1">
      <alignment horizontal="right" vertical="center" shrinkToFit="1"/>
    </xf>
    <xf numFmtId="181" fontId="28" fillId="2" borderId="73" xfId="14" applyNumberFormat="1" applyFont="1" applyFill="1" applyBorder="1" applyAlignment="1">
      <alignment horizontal="right" vertical="center" shrinkToFit="1"/>
    </xf>
    <xf numFmtId="181" fontId="28" fillId="2" borderId="75" xfId="14" applyNumberFormat="1" applyFont="1" applyFill="1" applyBorder="1" applyAlignment="1">
      <alignment horizontal="right" vertical="center" shrinkToFit="1"/>
    </xf>
    <xf numFmtId="179" fontId="28" fillId="2" borderId="75" xfId="14" applyNumberFormat="1" applyFont="1" applyFill="1" applyBorder="1" applyAlignment="1">
      <alignment horizontal="right" vertical="center" shrinkToFit="1"/>
    </xf>
    <xf numFmtId="179" fontId="28" fillId="2" borderId="7" xfId="14" applyNumberFormat="1" applyFont="1" applyFill="1" applyBorder="1" applyAlignment="1">
      <alignment horizontal="right" vertical="center" shrinkToFit="1"/>
    </xf>
    <xf numFmtId="179" fontId="28" fillId="2" borderId="30" xfId="14" applyNumberFormat="1" applyFont="1" applyFill="1" applyBorder="1" applyAlignment="1">
      <alignment horizontal="right" vertical="center" shrinkToFit="1"/>
    </xf>
    <xf numFmtId="0" fontId="28" fillId="2" borderId="27" xfId="12" applyFont="1" applyFill="1" applyBorder="1" applyAlignment="1">
      <alignment horizontal="center" vertical="center" textRotation="255" wrapText="1"/>
    </xf>
    <xf numFmtId="0" fontId="28" fillId="2" borderId="38" xfId="12" applyFont="1" applyFill="1" applyBorder="1" applyAlignment="1">
      <alignment horizontal="center" vertical="top" wrapText="1"/>
    </xf>
    <xf numFmtId="0" fontId="28" fillId="2" borderId="2" xfId="12" applyFont="1" applyFill="1" applyBorder="1" applyAlignment="1">
      <alignment horizontal="center" vertical="top" wrapText="1"/>
    </xf>
    <xf numFmtId="0" fontId="28" fillId="2" borderId="3" xfId="12" applyFont="1" applyFill="1" applyBorder="1" applyAlignment="1">
      <alignment horizontal="center" vertical="top" wrapText="1"/>
    </xf>
    <xf numFmtId="0" fontId="28" fillId="2" borderId="1" xfId="12" applyFont="1" applyFill="1" applyBorder="1" applyAlignment="1">
      <alignment horizontal="center" vertical="center" wrapText="1"/>
    </xf>
    <xf numFmtId="0" fontId="28" fillId="2" borderId="2" xfId="12" applyFont="1" applyFill="1" applyBorder="1" applyAlignment="1">
      <alignment horizontal="center" vertical="center" wrapText="1"/>
    </xf>
    <xf numFmtId="0" fontId="28" fillId="2" borderId="3" xfId="12" applyFont="1" applyFill="1" applyBorder="1" applyAlignment="1">
      <alignment horizontal="center" vertical="center" wrapText="1"/>
    </xf>
    <xf numFmtId="0" fontId="28" fillId="2" borderId="1" xfId="14" applyFont="1" applyFill="1" applyBorder="1" applyAlignment="1">
      <alignment horizontal="left" vertical="center" shrinkToFit="1"/>
    </xf>
    <xf numFmtId="0" fontId="28" fillId="2" borderId="2" xfId="14" applyFont="1" applyFill="1" applyBorder="1" applyAlignment="1">
      <alignment horizontal="left" vertical="center" shrinkToFit="1"/>
    </xf>
    <xf numFmtId="0" fontId="28" fillId="2" borderId="3" xfId="14" applyFont="1" applyFill="1" applyBorder="1" applyAlignment="1">
      <alignment horizontal="left" vertical="center" shrinkToFit="1"/>
    </xf>
    <xf numFmtId="0" fontId="28" fillId="2" borderId="27" xfId="12" applyFont="1" applyFill="1" applyBorder="1" applyAlignment="1">
      <alignment horizontal="center" vertical="top" wrapText="1"/>
    </xf>
    <xf numFmtId="0" fontId="28" fillId="2" borderId="0" xfId="12" applyFont="1" applyFill="1" applyAlignment="1">
      <alignment horizontal="center" vertical="top" wrapText="1"/>
    </xf>
    <xf numFmtId="0" fontId="28" fillId="2" borderId="5" xfId="12" applyFont="1" applyFill="1" applyBorder="1" applyAlignment="1">
      <alignment horizontal="center" vertical="top" wrapText="1"/>
    </xf>
    <xf numFmtId="0" fontId="28" fillId="2" borderId="4" xfId="12" applyFont="1" applyFill="1" applyBorder="1" applyAlignment="1">
      <alignment horizontal="center" vertical="center" wrapText="1"/>
    </xf>
    <xf numFmtId="0" fontId="28" fillId="2" borderId="0" xfId="12" applyFont="1" applyFill="1" applyAlignment="1">
      <alignment horizontal="center" vertical="center" wrapText="1"/>
    </xf>
    <xf numFmtId="0" fontId="28" fillId="2" borderId="5" xfId="12" applyFont="1" applyFill="1" applyBorder="1" applyAlignment="1">
      <alignment horizontal="center" vertical="center" wrapText="1"/>
    </xf>
    <xf numFmtId="0" fontId="28" fillId="2" borderId="4" xfId="14" applyFont="1" applyFill="1" applyBorder="1" applyAlignment="1">
      <alignment horizontal="left" vertical="center" shrinkToFit="1"/>
    </xf>
    <xf numFmtId="0" fontId="28" fillId="2" borderId="0" xfId="12" applyFont="1" applyFill="1" applyAlignment="1">
      <alignment horizontal="left" vertical="center" shrinkToFit="1"/>
    </xf>
    <xf numFmtId="0" fontId="28" fillId="2" borderId="5" xfId="14" applyFont="1" applyFill="1" applyBorder="1" applyAlignment="1">
      <alignment horizontal="left" vertical="center" shrinkToFit="1"/>
    </xf>
    <xf numFmtId="179" fontId="28" fillId="2" borderId="148" xfId="14" applyNumberFormat="1" applyFont="1" applyFill="1" applyBorder="1" applyAlignment="1">
      <alignment horizontal="right" vertical="center" shrinkToFit="1"/>
    </xf>
    <xf numFmtId="179" fontId="28" fillId="2" borderId="32" xfId="14" applyNumberFormat="1" applyFont="1" applyFill="1" applyBorder="1" applyAlignment="1">
      <alignment horizontal="right" vertical="center" shrinkToFit="1"/>
    </xf>
    <xf numFmtId="0" fontId="28" fillId="2" borderId="29" xfId="12" applyFont="1" applyFill="1" applyBorder="1" applyAlignment="1">
      <alignment horizontal="center" vertical="top" wrapText="1"/>
    </xf>
    <xf numFmtId="0" fontId="28" fillId="2" borderId="7" xfId="12" applyFont="1" applyFill="1" applyBorder="1" applyAlignment="1">
      <alignment horizontal="center" vertical="top" wrapText="1"/>
    </xf>
    <xf numFmtId="181" fontId="28" fillId="2" borderId="149" xfId="14" applyNumberFormat="1" applyFont="1" applyFill="1" applyBorder="1" applyAlignment="1">
      <alignment horizontal="right" vertical="center" shrinkToFit="1"/>
    </xf>
    <xf numFmtId="181" fontId="28" fillId="2" borderId="150" xfId="14" applyNumberFormat="1" applyFont="1" applyFill="1" applyBorder="1" applyAlignment="1">
      <alignment horizontal="right" vertical="center" shrinkToFit="1"/>
    </xf>
    <xf numFmtId="0" fontId="28" fillId="2" borderId="62" xfId="12" applyFont="1" applyFill="1" applyBorder="1" applyAlignment="1">
      <alignment horizontal="left" vertical="center" wrapText="1"/>
    </xf>
    <xf numFmtId="0" fontId="28" fillId="2" borderId="55" xfId="12" applyFont="1" applyFill="1" applyBorder="1" applyAlignment="1">
      <alignment horizontal="left" vertical="center"/>
    </xf>
    <xf numFmtId="0" fontId="28" fillId="2" borderId="56" xfId="12" applyFont="1" applyFill="1" applyBorder="1" applyAlignment="1">
      <alignment horizontal="left" vertical="center"/>
    </xf>
    <xf numFmtId="179" fontId="28" fillId="2" borderId="113" xfId="14" applyNumberFormat="1" applyFont="1" applyFill="1" applyBorder="1" applyAlignment="1">
      <alignment horizontal="right" vertical="center" shrinkToFit="1"/>
    </xf>
    <xf numFmtId="179" fontId="28" fillId="2" borderId="114" xfId="14" applyNumberFormat="1" applyFont="1" applyFill="1" applyBorder="1" applyAlignment="1">
      <alignment horizontal="right" vertical="center" shrinkToFit="1"/>
    </xf>
    <xf numFmtId="179" fontId="28" fillId="2" borderId="151" xfId="14" applyNumberFormat="1" applyFont="1" applyFill="1" applyBorder="1" applyAlignment="1">
      <alignment horizontal="right" vertical="center" shrinkToFit="1"/>
    </xf>
    <xf numFmtId="179" fontId="28" fillId="2" borderId="152" xfId="14" applyNumberFormat="1" applyFont="1" applyFill="1" applyBorder="1" applyAlignment="1">
      <alignment horizontal="right" vertical="center" shrinkToFit="1"/>
    </xf>
    <xf numFmtId="179" fontId="28" fillId="2" borderId="153" xfId="14" applyNumberFormat="1" applyFont="1" applyFill="1" applyBorder="1" applyAlignment="1">
      <alignment horizontal="right" vertical="center" shrinkToFit="1"/>
    </xf>
    <xf numFmtId="0" fontId="28" fillId="2" borderId="7" xfId="12" applyFont="1" applyFill="1" applyBorder="1" applyAlignment="1">
      <alignment horizontal="center" vertical="center" wrapText="1"/>
    </xf>
    <xf numFmtId="0" fontId="28" fillId="2" borderId="8" xfId="12" applyFont="1" applyFill="1" applyBorder="1" applyAlignment="1">
      <alignment horizontal="center" vertical="center" wrapText="1"/>
    </xf>
    <xf numFmtId="0" fontId="28" fillId="2" borderId="38" xfId="12" applyFont="1" applyFill="1" applyBorder="1">
      <alignment vertical="center"/>
    </xf>
    <xf numFmtId="0" fontId="28" fillId="2" borderId="2" xfId="12" applyFont="1" applyFill="1" applyBorder="1">
      <alignment vertical="center"/>
    </xf>
    <xf numFmtId="0" fontId="28" fillId="2" borderId="28" xfId="12" applyFont="1" applyFill="1" applyBorder="1">
      <alignment vertical="center"/>
    </xf>
    <xf numFmtId="0" fontId="28" fillId="2" borderId="38" xfId="12" applyFont="1" applyFill="1" applyBorder="1" applyAlignment="1">
      <alignment horizontal="center" vertical="center" wrapText="1"/>
    </xf>
    <xf numFmtId="0" fontId="28" fillId="2" borderId="0" xfId="12" applyFont="1" applyFill="1" applyAlignment="1">
      <alignment horizontal="center" vertical="center"/>
    </xf>
    <xf numFmtId="0" fontId="28" fillId="2" borderId="27" xfId="12" applyFont="1" applyFill="1" applyBorder="1" applyAlignment="1">
      <alignment horizontal="center" vertical="center" wrapText="1"/>
    </xf>
    <xf numFmtId="0" fontId="28" fillId="2" borderId="29" xfId="12" applyFont="1" applyFill="1" applyBorder="1" applyAlignment="1">
      <alignment horizontal="center" vertical="center" textRotation="255" wrapText="1"/>
    </xf>
    <xf numFmtId="0" fontId="28" fillId="2" borderId="65" xfId="12" applyFont="1" applyFill="1" applyBorder="1" applyAlignment="1">
      <alignment horizontal="center" vertical="center"/>
    </xf>
    <xf numFmtId="0" fontId="28" fillId="2" borderId="50" xfId="12" applyFont="1" applyFill="1" applyBorder="1" applyAlignment="1">
      <alignment horizontal="center" vertical="center"/>
    </xf>
    <xf numFmtId="0" fontId="28" fillId="2" borderId="51" xfId="12" applyFont="1" applyFill="1" applyBorder="1" applyAlignment="1">
      <alignment horizontal="center" vertical="center"/>
    </xf>
    <xf numFmtId="0" fontId="28" fillId="2" borderId="49" xfId="12" applyFont="1" applyFill="1" applyBorder="1" applyAlignment="1">
      <alignment horizontal="center" vertical="center"/>
    </xf>
    <xf numFmtId="0" fontId="28" fillId="2" borderId="52" xfId="12" applyFont="1" applyFill="1" applyBorder="1" applyAlignment="1">
      <alignment horizontal="center" vertical="center"/>
    </xf>
    <xf numFmtId="0" fontId="28" fillId="2" borderId="38" xfId="12" applyFont="1" applyFill="1" applyBorder="1" applyAlignment="1">
      <alignment horizontal="left" vertical="center"/>
    </xf>
    <xf numFmtId="0" fontId="28" fillId="2" borderId="2" xfId="12" applyFont="1" applyFill="1" applyBorder="1" applyAlignment="1">
      <alignment horizontal="left" vertical="center"/>
    </xf>
    <xf numFmtId="0" fontId="28" fillId="2" borderId="2" xfId="12" applyFont="1" applyFill="1" applyBorder="1" applyAlignment="1">
      <alignment horizontal="right" vertical="center"/>
    </xf>
    <xf numFmtId="0" fontId="28" fillId="2" borderId="3" xfId="12" applyFont="1" applyFill="1" applyBorder="1" applyAlignment="1">
      <alignment horizontal="right" vertical="center"/>
    </xf>
    <xf numFmtId="179" fontId="28" fillId="2" borderId="154" xfId="14" applyNumberFormat="1" applyFont="1" applyFill="1" applyBorder="1" applyAlignment="1">
      <alignment horizontal="right" vertical="center" shrinkToFit="1"/>
    </xf>
    <xf numFmtId="179" fontId="28" fillId="2" borderId="155" xfId="14" applyNumberFormat="1" applyFont="1" applyFill="1" applyBorder="1" applyAlignment="1">
      <alignment horizontal="right" vertical="center" shrinkToFit="1"/>
    </xf>
    <xf numFmtId="179" fontId="28" fillId="2" borderId="156" xfId="14" applyNumberFormat="1" applyFont="1" applyFill="1" applyBorder="1" applyAlignment="1">
      <alignment horizontal="right" vertical="center" shrinkToFit="1"/>
    </xf>
    <xf numFmtId="188" fontId="28" fillId="2" borderId="1" xfId="14" applyNumberFormat="1" applyFont="1" applyFill="1" applyBorder="1" applyAlignment="1">
      <alignment horizontal="right" vertical="center" shrinkToFit="1"/>
    </xf>
    <xf numFmtId="188" fontId="28" fillId="2" borderId="2" xfId="14" applyNumberFormat="1" applyFont="1" applyFill="1" applyBorder="1" applyAlignment="1">
      <alignment horizontal="right" vertical="center" shrinkToFit="1"/>
    </xf>
    <xf numFmtId="188" fontId="28" fillId="2" borderId="3" xfId="14" applyNumberFormat="1" applyFont="1" applyFill="1" applyBorder="1" applyAlignment="1">
      <alignment horizontal="right" vertical="center" shrinkToFit="1"/>
    </xf>
    <xf numFmtId="188" fontId="28" fillId="2" borderId="39" xfId="14" applyNumberFormat="1" applyFont="1" applyFill="1" applyBorder="1" applyAlignment="1">
      <alignment horizontal="right" vertical="center" shrinkToFit="1"/>
    </xf>
    <xf numFmtId="0" fontId="28" fillId="2" borderId="45" xfId="12" applyFont="1" applyFill="1" applyBorder="1" applyAlignment="1">
      <alignment horizontal="center" vertical="center" wrapText="1"/>
    </xf>
    <xf numFmtId="0" fontId="28" fillId="2" borderId="46" xfId="12" applyFont="1" applyFill="1" applyBorder="1" applyAlignment="1">
      <alignment horizontal="center" vertical="center" wrapText="1"/>
    </xf>
    <xf numFmtId="0" fontId="28" fillId="2" borderId="41" xfId="12" applyFont="1" applyFill="1" applyBorder="1" applyAlignment="1">
      <alignment horizontal="center" vertical="center" wrapText="1"/>
    </xf>
    <xf numFmtId="0" fontId="28" fillId="2" borderId="43" xfId="12" applyFont="1" applyFill="1" applyBorder="1">
      <alignment vertical="center"/>
    </xf>
    <xf numFmtId="0" fontId="28" fillId="2" borderId="41" xfId="12" applyFont="1" applyFill="1" applyBorder="1">
      <alignment vertical="center"/>
    </xf>
    <xf numFmtId="181" fontId="28" fillId="2" borderId="157" xfId="14" applyNumberFormat="1" applyFont="1" applyFill="1" applyBorder="1" applyAlignment="1">
      <alignment horizontal="right" vertical="center" shrinkToFit="1"/>
    </xf>
    <xf numFmtId="181" fontId="28" fillId="2" borderId="158" xfId="14" applyNumberFormat="1" applyFont="1" applyFill="1" applyBorder="1" applyAlignment="1">
      <alignment horizontal="right" vertical="center" shrinkToFit="1"/>
    </xf>
    <xf numFmtId="179" fontId="28" fillId="2" borderId="158" xfId="14" applyNumberFormat="1" applyFont="1" applyFill="1" applyBorder="1" applyAlignment="1">
      <alignment horizontal="right" vertical="center" shrinkToFit="1"/>
    </xf>
    <xf numFmtId="179" fontId="28" fillId="2" borderId="159" xfId="14" applyNumberFormat="1" applyFont="1" applyFill="1" applyBorder="1" applyAlignment="1">
      <alignment horizontal="right" vertical="center" shrinkToFit="1"/>
    </xf>
    <xf numFmtId="0" fontId="28" fillId="2" borderId="0" xfId="12" applyFont="1" applyFill="1" applyAlignment="1">
      <alignment horizontal="right" vertical="center" wrapText="1"/>
    </xf>
    <xf numFmtId="0" fontId="28" fillId="2" borderId="0" xfId="12" applyFont="1" applyFill="1" applyAlignment="1">
      <alignment horizontal="right" vertical="center"/>
    </xf>
    <xf numFmtId="0" fontId="28" fillId="2" borderId="5" xfId="12" applyFont="1" applyFill="1" applyBorder="1" applyAlignment="1">
      <alignment horizontal="right" vertical="center"/>
    </xf>
    <xf numFmtId="179" fontId="28" fillId="2" borderId="160" xfId="14" applyNumberFormat="1" applyFont="1" applyFill="1" applyBorder="1" applyAlignment="1">
      <alignment horizontal="right" vertical="center" shrinkToFit="1"/>
    </xf>
    <xf numFmtId="179" fontId="28" fillId="2" borderId="161" xfId="14" applyNumberFormat="1" applyFont="1" applyFill="1" applyBorder="1" applyAlignment="1">
      <alignment horizontal="right" vertical="center" shrinkToFit="1"/>
    </xf>
    <xf numFmtId="179" fontId="28" fillId="2" borderId="162" xfId="14" applyNumberFormat="1" applyFont="1" applyFill="1" applyBorder="1" applyAlignment="1">
      <alignment horizontal="right" vertical="center" shrinkToFit="1"/>
    </xf>
    <xf numFmtId="0" fontId="28" fillId="2" borderId="27" xfId="12" applyFont="1" applyFill="1" applyBorder="1">
      <alignment vertical="center"/>
    </xf>
    <xf numFmtId="188" fontId="28" fillId="2" borderId="4" xfId="14" applyNumberFormat="1" applyFont="1" applyFill="1" applyBorder="1" applyAlignment="1">
      <alignment horizontal="right" vertical="center" shrinkToFit="1"/>
    </xf>
    <xf numFmtId="188" fontId="28" fillId="2" borderId="0" xfId="14" applyNumberFormat="1" applyFont="1" applyFill="1" applyAlignment="1">
      <alignment horizontal="right" vertical="center" shrinkToFit="1"/>
    </xf>
    <xf numFmtId="188" fontId="28" fillId="2" borderId="5" xfId="14" applyNumberFormat="1" applyFont="1" applyFill="1" applyBorder="1" applyAlignment="1">
      <alignment horizontal="right" vertical="center" shrinkToFit="1"/>
    </xf>
    <xf numFmtId="188" fontId="28" fillId="2" borderId="28" xfId="14" applyNumberFormat="1" applyFont="1" applyFill="1" applyBorder="1" applyAlignment="1">
      <alignment horizontal="right" vertical="center" shrinkToFit="1"/>
    </xf>
    <xf numFmtId="0" fontId="29" fillId="2" borderId="0" xfId="12" applyFont="1" applyFill="1" applyAlignment="1">
      <alignment horizontal="center" vertical="center"/>
    </xf>
    <xf numFmtId="189" fontId="28" fillId="2" borderId="4" xfId="14" applyNumberFormat="1" applyFont="1" applyFill="1" applyBorder="1" applyAlignment="1">
      <alignment horizontal="right" vertical="center" shrinkToFit="1"/>
    </xf>
    <xf numFmtId="189" fontId="28" fillId="2" borderId="0" xfId="14" applyNumberFormat="1" applyFont="1" applyFill="1" applyAlignment="1">
      <alignment horizontal="right" vertical="center" shrinkToFit="1"/>
    </xf>
    <xf numFmtId="189" fontId="28" fillId="2" borderId="5" xfId="14" applyNumberFormat="1" applyFont="1" applyFill="1" applyBorder="1" applyAlignment="1">
      <alignment horizontal="right" vertical="center" shrinkToFit="1"/>
    </xf>
    <xf numFmtId="189" fontId="28" fillId="2" borderId="28" xfId="14" applyNumberFormat="1" applyFont="1" applyFill="1" applyBorder="1" applyAlignment="1">
      <alignment horizontal="right" vertical="center" shrinkToFit="1"/>
    </xf>
    <xf numFmtId="0" fontId="30" fillId="2" borderId="29" xfId="12" applyFont="1" applyFill="1" applyBorder="1" applyAlignment="1">
      <alignment horizontal="left" vertical="center"/>
    </xf>
    <xf numFmtId="0" fontId="28" fillId="2" borderId="7" xfId="12" applyFont="1" applyFill="1" applyBorder="1" applyAlignment="1">
      <alignment horizontal="left" vertical="center"/>
    </xf>
    <xf numFmtId="0" fontId="28" fillId="2" borderId="7" xfId="12" applyFont="1" applyFill="1" applyBorder="1" applyAlignment="1">
      <alignment horizontal="right" vertical="center" wrapText="1"/>
    </xf>
    <xf numFmtId="0" fontId="28" fillId="2" borderId="7" xfId="12" applyFont="1" applyFill="1" applyBorder="1" applyAlignment="1">
      <alignment horizontal="right" vertical="center"/>
    </xf>
    <xf numFmtId="0" fontId="28" fillId="2" borderId="8" xfId="12" applyFont="1" applyFill="1" applyBorder="1" applyAlignment="1">
      <alignment horizontal="right" vertical="center"/>
    </xf>
    <xf numFmtId="179" fontId="28" fillId="2" borderId="163" xfId="14" applyNumberFormat="1" applyFont="1" applyFill="1" applyBorder="1" applyAlignment="1">
      <alignment horizontal="right" vertical="center" shrinkToFit="1"/>
    </xf>
    <xf numFmtId="179" fontId="28" fillId="2" borderId="164" xfId="14" applyNumberFormat="1" applyFont="1" applyFill="1" applyBorder="1" applyAlignment="1">
      <alignment horizontal="right" vertical="center" shrinkToFit="1"/>
    </xf>
    <xf numFmtId="179" fontId="28" fillId="2" borderId="165" xfId="14" applyNumberFormat="1" applyFont="1" applyFill="1" applyBorder="1" applyAlignment="1">
      <alignment horizontal="right" vertical="center" shrinkToFit="1"/>
    </xf>
    <xf numFmtId="0" fontId="28" fillId="2" borderId="45" xfId="12" applyFont="1" applyFill="1" applyBorder="1">
      <alignment vertical="center"/>
    </xf>
    <xf numFmtId="189" fontId="28" fillId="2" borderId="43" xfId="14" applyNumberFormat="1" applyFont="1" applyFill="1" applyBorder="1" applyAlignment="1">
      <alignment horizontal="right" vertical="center" shrinkToFit="1"/>
    </xf>
    <xf numFmtId="189" fontId="28" fillId="2" borderId="46" xfId="14" applyNumberFormat="1" applyFont="1" applyFill="1" applyBorder="1" applyAlignment="1">
      <alignment horizontal="right" vertical="center" shrinkToFit="1"/>
    </xf>
    <xf numFmtId="189" fontId="28" fillId="2" borderId="41" xfId="14" applyNumberFormat="1" applyFont="1" applyFill="1" applyBorder="1" applyAlignment="1">
      <alignment horizontal="right" vertical="center" shrinkToFit="1"/>
    </xf>
    <xf numFmtId="189" fontId="28" fillId="2" borderId="166" xfId="14" applyNumberFormat="1" applyFont="1" applyFill="1" applyBorder="1" applyAlignment="1">
      <alignment horizontal="right" vertical="center" shrinkToFit="1"/>
    </xf>
    <xf numFmtId="189" fontId="28" fillId="2" borderId="167" xfId="14" applyNumberFormat="1" applyFont="1" applyFill="1" applyBorder="1" applyAlignment="1">
      <alignment horizontal="right" vertical="center" shrinkToFit="1"/>
    </xf>
    <xf numFmtId="189" fontId="28" fillId="2" borderId="168" xfId="14" applyNumberFormat="1" applyFont="1" applyFill="1" applyBorder="1" applyAlignment="1">
      <alignment horizontal="right" vertical="center" shrinkToFit="1"/>
    </xf>
    <xf numFmtId="0" fontId="28" fillId="2" borderId="38" xfId="12" applyFont="1" applyFill="1" applyBorder="1" applyAlignment="1">
      <alignment horizontal="left" vertical="center" wrapText="1"/>
    </xf>
    <xf numFmtId="0" fontId="28" fillId="2" borderId="2" xfId="12" applyFont="1" applyFill="1" applyBorder="1" applyAlignment="1">
      <alignment horizontal="left" vertical="center" wrapText="1"/>
    </xf>
    <xf numFmtId="0" fontId="28" fillId="2" borderId="2" xfId="12" applyFont="1" applyFill="1" applyBorder="1" applyAlignment="1">
      <alignment horizontal="center" vertical="center"/>
    </xf>
    <xf numFmtId="0" fontId="28" fillId="2" borderId="3" xfId="12" applyFont="1" applyFill="1" applyBorder="1" applyAlignment="1">
      <alignment horizontal="center" vertical="center"/>
    </xf>
    <xf numFmtId="179" fontId="28" fillId="2" borderId="10" xfId="14" applyNumberFormat="1" applyFont="1" applyFill="1" applyBorder="1" applyAlignment="1">
      <alignment horizontal="right" vertical="center" shrinkToFit="1"/>
    </xf>
    <xf numFmtId="179" fontId="28" fillId="2" borderId="9" xfId="14" applyNumberFormat="1" applyFont="1" applyFill="1" applyBorder="1" applyAlignment="1">
      <alignment horizontal="right" vertical="center" shrinkToFit="1"/>
    </xf>
    <xf numFmtId="179" fontId="28" fillId="2" borderId="141" xfId="14" applyNumberFormat="1" applyFont="1" applyFill="1" applyBorder="1" applyAlignment="1">
      <alignment horizontal="right" vertical="center" shrinkToFit="1"/>
    </xf>
    <xf numFmtId="179" fontId="28" fillId="2" borderId="142" xfId="14" applyNumberFormat="1" applyFont="1" applyFill="1" applyBorder="1" applyAlignment="1">
      <alignment horizontal="right" vertical="center" shrinkToFit="1"/>
    </xf>
    <xf numFmtId="179" fontId="28" fillId="2" borderId="145" xfId="14" applyNumberFormat="1" applyFont="1" applyFill="1" applyBorder="1" applyAlignment="1">
      <alignment horizontal="right" vertical="center" shrinkToFit="1"/>
    </xf>
    <xf numFmtId="0" fontId="29" fillId="2" borderId="27" xfId="12" applyFont="1" applyFill="1" applyBorder="1">
      <alignment vertical="center"/>
    </xf>
    <xf numFmtId="0" fontId="28" fillId="2" borderId="45" xfId="12" applyFont="1" applyFill="1" applyBorder="1" applyAlignment="1">
      <alignment horizontal="left" vertical="center" wrapText="1"/>
    </xf>
    <xf numFmtId="0" fontId="28" fillId="2" borderId="46" xfId="12" applyFont="1" applyFill="1" applyBorder="1" applyAlignment="1">
      <alignment horizontal="left" vertical="center" wrapText="1"/>
    </xf>
    <xf numFmtId="0" fontId="28" fillId="2" borderId="46" xfId="12" applyFont="1" applyFill="1" applyBorder="1" applyAlignment="1">
      <alignment horizontal="center" vertical="center"/>
    </xf>
    <xf numFmtId="0" fontId="28" fillId="2" borderId="41" xfId="12" applyFont="1" applyFill="1" applyBorder="1" applyAlignment="1">
      <alignment horizontal="center" vertical="center"/>
    </xf>
    <xf numFmtId="179" fontId="28" fillId="2" borderId="115" xfId="14" applyNumberFormat="1" applyFont="1" applyFill="1" applyBorder="1" applyAlignment="1">
      <alignment horizontal="right" vertical="center" shrinkToFit="1"/>
    </xf>
    <xf numFmtId="179" fontId="28" fillId="2" borderId="55" xfId="14" applyNumberFormat="1" applyFont="1" applyFill="1" applyBorder="1" applyAlignment="1">
      <alignment horizontal="right" vertical="center" shrinkToFit="1"/>
    </xf>
    <xf numFmtId="179" fontId="28" fillId="2" borderId="169" xfId="14" applyNumberFormat="1" applyFont="1" applyFill="1" applyBorder="1" applyAlignment="1">
      <alignment horizontal="right" vertical="center" shrinkToFit="1"/>
    </xf>
    <xf numFmtId="179" fontId="28" fillId="2" borderId="170" xfId="14" applyNumberFormat="1" applyFont="1" applyFill="1" applyBorder="1" applyAlignment="1">
      <alignment horizontal="right" vertical="center" shrinkToFit="1"/>
    </xf>
    <xf numFmtId="0" fontId="31" fillId="2" borderId="0" xfId="13" applyFont="1" applyFill="1">
      <alignment vertical="center"/>
    </xf>
    <xf numFmtId="0" fontId="14" fillId="2" borderId="0" xfId="11" applyFill="1" applyProtection="1">
      <protection hidden="1"/>
    </xf>
    <xf numFmtId="0" fontId="14" fillId="2" borderId="0" xfId="11" applyFill="1"/>
    <xf numFmtId="0" fontId="17" fillId="0" borderId="0" xfId="16" applyFont="1">
      <alignment vertical="center"/>
    </xf>
    <xf numFmtId="0" fontId="28" fillId="0" borderId="1" xfId="16" applyFont="1" applyBorder="1">
      <alignment vertical="center"/>
    </xf>
    <xf numFmtId="0" fontId="17" fillId="0" borderId="2" xfId="16" applyFont="1" applyBorder="1">
      <alignment vertical="center"/>
    </xf>
    <xf numFmtId="0" fontId="17" fillId="0" borderId="3" xfId="16" applyFont="1" applyBorder="1">
      <alignment vertical="center"/>
    </xf>
    <xf numFmtId="0" fontId="17" fillId="0" borderId="4" xfId="16" applyFont="1" applyBorder="1">
      <alignment vertical="center"/>
    </xf>
    <xf numFmtId="177" fontId="25" fillId="0" borderId="0" xfId="16" applyNumberFormat="1" applyFont="1">
      <alignment vertical="center"/>
    </xf>
    <xf numFmtId="0" fontId="17" fillId="0" borderId="5" xfId="16" applyFont="1" applyBorder="1">
      <alignment vertical="center"/>
    </xf>
    <xf numFmtId="0" fontId="17" fillId="2" borderId="1" xfId="16" applyFont="1" applyFill="1" applyBorder="1">
      <alignment vertical="center"/>
    </xf>
    <xf numFmtId="0" fontId="17" fillId="2" borderId="2" xfId="16" applyFont="1" applyFill="1" applyBorder="1">
      <alignment vertical="center"/>
    </xf>
    <xf numFmtId="0" fontId="17" fillId="2" borderId="3" xfId="16" applyFont="1" applyFill="1" applyBorder="1">
      <alignment vertical="center"/>
    </xf>
    <xf numFmtId="0" fontId="17" fillId="2" borderId="12" xfId="16" applyFont="1" applyFill="1" applyBorder="1" applyAlignment="1">
      <alignment horizontal="center" vertical="center" wrapText="1"/>
    </xf>
    <xf numFmtId="0" fontId="17" fillId="2" borderId="10" xfId="16" applyFont="1" applyFill="1" applyBorder="1">
      <alignment vertical="center"/>
    </xf>
    <xf numFmtId="0" fontId="17" fillId="2" borderId="9" xfId="16" applyFont="1" applyFill="1" applyBorder="1">
      <alignment vertical="center"/>
    </xf>
    <xf numFmtId="0" fontId="17" fillId="2" borderId="11" xfId="16" applyFont="1" applyFill="1" applyBorder="1">
      <alignment vertical="center"/>
    </xf>
    <xf numFmtId="177" fontId="25" fillId="2" borderId="6" xfId="16" applyNumberFormat="1" applyFont="1" applyFill="1" applyBorder="1">
      <alignment vertical="center"/>
    </xf>
    <xf numFmtId="177" fontId="25" fillId="2" borderId="7" xfId="16" applyNumberFormat="1" applyFont="1" applyFill="1" applyBorder="1">
      <alignment vertical="center"/>
    </xf>
    <xf numFmtId="177" fontId="25" fillId="2" borderId="8" xfId="16" applyNumberFormat="1" applyFont="1" applyFill="1" applyBorder="1">
      <alignment vertical="center"/>
    </xf>
    <xf numFmtId="0" fontId="17" fillId="2" borderId="12" xfId="16" applyFont="1" applyFill="1" applyBorder="1" applyAlignment="1">
      <alignment horizontal="center" vertical="center"/>
    </xf>
    <xf numFmtId="177" fontId="25" fillId="2" borderId="12" xfId="16" applyNumberFormat="1" applyFont="1" applyFill="1" applyBorder="1" applyAlignment="1">
      <alignment horizontal="center" vertical="center"/>
    </xf>
    <xf numFmtId="177" fontId="9" fillId="2" borderId="171" xfId="16" applyNumberFormat="1" applyFont="1" applyFill="1" applyBorder="1" applyAlignment="1">
      <alignment horizontal="center" vertical="center"/>
    </xf>
    <xf numFmtId="177" fontId="25" fillId="2" borderId="172" xfId="16" applyNumberFormat="1" applyFont="1" applyFill="1" applyBorder="1" applyAlignment="1">
      <alignment horizontal="center" vertical="center"/>
    </xf>
    <xf numFmtId="178" fontId="25" fillId="2" borderId="10" xfId="17" applyNumberFormat="1" applyFont="1" applyFill="1" applyBorder="1" applyAlignment="1">
      <alignment horizontal="left" vertical="center" wrapText="1"/>
    </xf>
    <xf numFmtId="178" fontId="25" fillId="2" borderId="9" xfId="17" applyNumberFormat="1" applyFont="1" applyFill="1" applyBorder="1" applyAlignment="1">
      <alignment horizontal="left" vertical="center" wrapText="1"/>
    </xf>
    <xf numFmtId="178" fontId="25" fillId="2" borderId="11" xfId="17" applyNumberFormat="1" applyFont="1" applyFill="1" applyBorder="1" applyAlignment="1">
      <alignment horizontal="left" vertical="center" wrapText="1"/>
    </xf>
    <xf numFmtId="181" fontId="25" fillId="2" borderId="32" xfId="17" applyNumberFormat="1" applyFont="1" applyFill="1" applyBorder="1" applyAlignment="1">
      <alignment horizontal="right" vertical="center" shrinkToFit="1"/>
    </xf>
    <xf numFmtId="181" fontId="25" fillId="2" borderId="6" xfId="17" applyNumberFormat="1" applyFont="1" applyFill="1" applyBorder="1" applyAlignment="1">
      <alignment horizontal="right" vertical="center" shrinkToFit="1"/>
    </xf>
    <xf numFmtId="179" fontId="25" fillId="2" borderId="173" xfId="17" applyNumberFormat="1" applyFont="1" applyFill="1" applyBorder="1" applyAlignment="1">
      <alignment horizontal="right" vertical="center" shrinkToFit="1"/>
    </xf>
    <xf numFmtId="181" fontId="25" fillId="2" borderId="12" xfId="17" applyNumberFormat="1" applyFont="1" applyFill="1" applyBorder="1" applyAlignment="1">
      <alignment horizontal="right" vertical="center" shrinkToFit="1"/>
    </xf>
    <xf numFmtId="181" fontId="25" fillId="2" borderId="10" xfId="17" applyNumberFormat="1" applyFont="1" applyFill="1" applyBorder="1" applyAlignment="1">
      <alignment horizontal="right" vertical="center" shrinkToFit="1"/>
    </xf>
    <xf numFmtId="179" fontId="25" fillId="2" borderId="172" xfId="17" applyNumberFormat="1" applyFont="1" applyFill="1" applyBorder="1" applyAlignment="1">
      <alignment horizontal="right" vertical="center" shrinkToFit="1"/>
    </xf>
    <xf numFmtId="0" fontId="25" fillId="2" borderId="10" xfId="17" applyFont="1" applyFill="1" applyBorder="1" applyAlignment="1">
      <alignment horizontal="left" vertical="center"/>
    </xf>
    <xf numFmtId="0" fontId="25" fillId="2" borderId="9" xfId="17" applyFont="1" applyFill="1" applyBorder="1" applyAlignment="1">
      <alignment horizontal="left" vertical="center"/>
    </xf>
    <xf numFmtId="0" fontId="25" fillId="2" borderId="11" xfId="17" applyFont="1" applyFill="1" applyBorder="1" applyAlignment="1">
      <alignment horizontal="left" vertical="center"/>
    </xf>
    <xf numFmtId="176" fontId="25" fillId="0" borderId="0" xfId="16" applyNumberFormat="1" applyFont="1">
      <alignment vertical="center"/>
    </xf>
    <xf numFmtId="177" fontId="25" fillId="0" borderId="10" xfId="16" applyNumberFormat="1" applyFont="1" applyBorder="1">
      <alignment vertical="center"/>
    </xf>
    <xf numFmtId="177" fontId="25" fillId="0" borderId="9" xfId="16" applyNumberFormat="1" applyFont="1" applyBorder="1">
      <alignment vertical="center"/>
    </xf>
    <xf numFmtId="177" fontId="25" fillId="0" borderId="11" xfId="16" applyNumberFormat="1" applyFont="1" applyBorder="1">
      <alignment vertical="center"/>
    </xf>
    <xf numFmtId="177" fontId="25" fillId="0" borderId="12" xfId="16" applyNumberFormat="1" applyFont="1" applyBorder="1" applyAlignment="1">
      <alignment horizontal="center" vertical="center"/>
    </xf>
    <xf numFmtId="177" fontId="25" fillId="0" borderId="171" xfId="16" applyNumberFormat="1" applyFont="1" applyBorder="1" applyAlignment="1">
      <alignment horizontal="center" vertical="center"/>
    </xf>
    <xf numFmtId="177" fontId="25" fillId="0" borderId="172" xfId="16" applyNumberFormat="1" applyFont="1" applyBorder="1" applyAlignment="1">
      <alignment horizontal="center" vertical="center"/>
    </xf>
    <xf numFmtId="177" fontId="25" fillId="0" borderId="0" xfId="16" applyNumberFormat="1" applyFont="1" applyAlignment="1">
      <alignment horizontal="center" vertical="center"/>
    </xf>
    <xf numFmtId="177" fontId="25" fillId="0" borderId="4" xfId="16" applyNumberFormat="1" applyFont="1" applyBorder="1">
      <alignment vertical="center"/>
    </xf>
    <xf numFmtId="177" fontId="32" fillId="0" borderId="10" xfId="16" applyNumberFormat="1" applyFont="1" applyBorder="1">
      <alignment vertical="center"/>
    </xf>
    <xf numFmtId="177" fontId="32" fillId="0" borderId="9" xfId="16" applyNumberFormat="1" applyFont="1" applyBorder="1">
      <alignment vertical="center"/>
    </xf>
    <xf numFmtId="177" fontId="32" fillId="0" borderId="11" xfId="16" applyNumberFormat="1" applyFont="1" applyBorder="1">
      <alignment vertical="center"/>
    </xf>
    <xf numFmtId="190" fontId="32" fillId="0" borderId="12" xfId="16" applyNumberFormat="1" applyFont="1" applyBorder="1" applyAlignment="1">
      <alignment horizontal="right" vertical="center" shrinkToFit="1"/>
    </xf>
    <xf numFmtId="190" fontId="32" fillId="0" borderId="171" xfId="16" applyNumberFormat="1" applyFont="1" applyBorder="1" applyAlignment="1">
      <alignment horizontal="right" vertical="center" shrinkToFit="1"/>
    </xf>
    <xf numFmtId="190" fontId="25" fillId="0" borderId="172" xfId="16" applyNumberFormat="1" applyFont="1" applyBorder="1" applyAlignment="1">
      <alignment horizontal="right" vertical="center" shrinkToFit="1"/>
    </xf>
    <xf numFmtId="177" fontId="25" fillId="0" borderId="5" xfId="16" applyNumberFormat="1" applyFont="1" applyBorder="1">
      <alignment vertical="center"/>
    </xf>
    <xf numFmtId="179" fontId="32" fillId="0" borderId="12" xfId="16" applyNumberFormat="1" applyFont="1" applyBorder="1" applyAlignment="1">
      <alignment horizontal="right" vertical="center" shrinkToFit="1"/>
    </xf>
    <xf numFmtId="179" fontId="32" fillId="0" borderId="171" xfId="16" applyNumberFormat="1" applyFont="1" applyBorder="1" applyAlignment="1">
      <alignment horizontal="right" vertical="center" shrinkToFit="1"/>
    </xf>
    <xf numFmtId="179" fontId="25" fillId="0" borderId="172" xfId="16" applyNumberFormat="1" applyFont="1" applyBorder="1" applyAlignment="1">
      <alignment horizontal="right" vertical="center" shrinkToFit="1"/>
    </xf>
    <xf numFmtId="177" fontId="25" fillId="0" borderId="6" xfId="16" applyNumberFormat="1" applyFont="1" applyBorder="1">
      <alignment vertical="center"/>
    </xf>
    <xf numFmtId="177" fontId="25" fillId="0" borderId="7" xfId="16" applyNumberFormat="1" applyFont="1" applyBorder="1">
      <alignment vertical="center"/>
    </xf>
    <xf numFmtId="176" fontId="25" fillId="0" borderId="7" xfId="16" applyNumberFormat="1" applyFont="1" applyBorder="1">
      <alignment vertical="center"/>
    </xf>
    <xf numFmtId="177" fontId="25" fillId="0" borderId="8" xfId="16" applyNumberFormat="1" applyFont="1" applyBorder="1">
      <alignment vertical="center"/>
    </xf>
    <xf numFmtId="177" fontId="25" fillId="0" borderId="2" xfId="16" applyNumberFormat="1" applyFont="1" applyBorder="1">
      <alignment vertical="center"/>
    </xf>
    <xf numFmtId="0" fontId="25" fillId="0" borderId="0" xfId="16" applyFont="1">
      <alignment vertical="center"/>
    </xf>
    <xf numFmtId="0" fontId="17" fillId="0" borderId="3" xfId="16" applyFont="1" applyBorder="1" applyAlignment="1"/>
    <xf numFmtId="0" fontId="17" fillId="0" borderId="5" xfId="16" applyFont="1" applyBorder="1" applyAlignment="1"/>
    <xf numFmtId="177" fontId="25" fillId="2" borderId="10" xfId="16" applyNumberFormat="1" applyFont="1" applyFill="1" applyBorder="1" applyAlignment="1">
      <alignment vertical="center" wrapText="1"/>
    </xf>
    <xf numFmtId="177" fontId="25" fillId="2" borderId="9" xfId="16" applyNumberFormat="1" applyFont="1" applyFill="1" applyBorder="1" applyAlignment="1">
      <alignment vertical="center" wrapText="1"/>
    </xf>
    <xf numFmtId="177" fontId="25" fillId="2" borderId="11" xfId="16" applyNumberFormat="1" applyFont="1" applyFill="1" applyBorder="1" applyAlignment="1">
      <alignment vertical="center" wrapText="1"/>
    </xf>
    <xf numFmtId="181" fontId="25" fillId="2" borderId="171" xfId="16" applyNumberFormat="1" applyFont="1" applyFill="1" applyBorder="1" applyAlignment="1">
      <alignment horizontal="right" vertical="center" shrinkToFit="1"/>
    </xf>
    <xf numFmtId="177" fontId="25" fillId="0" borderId="10" xfId="16" applyNumberFormat="1" applyFont="1" applyBorder="1" applyAlignment="1">
      <alignment vertical="center" wrapText="1"/>
    </xf>
    <xf numFmtId="177" fontId="25" fillId="0" borderId="9" xfId="16" applyNumberFormat="1" applyFont="1" applyBorder="1" applyAlignment="1">
      <alignment vertical="center" wrapText="1"/>
    </xf>
    <xf numFmtId="177" fontId="25" fillId="0" borderId="11" xfId="16" applyNumberFormat="1" applyFont="1" applyBorder="1" applyAlignment="1">
      <alignment vertical="center" wrapText="1"/>
    </xf>
    <xf numFmtId="181" fontId="25" fillId="0" borderId="12" xfId="16" applyNumberFormat="1" applyFont="1" applyBorder="1" applyAlignment="1">
      <alignment horizontal="right" vertical="center" shrinkToFit="1"/>
    </xf>
    <xf numFmtId="181" fontId="25" fillId="0" borderId="171" xfId="16" applyNumberFormat="1" applyFont="1" applyBorder="1" applyAlignment="1">
      <alignment horizontal="right" vertical="center" shrinkToFit="1"/>
    </xf>
    <xf numFmtId="0" fontId="25" fillId="2" borderId="10" xfId="16" applyFont="1" applyFill="1" applyBorder="1">
      <alignment vertical="center"/>
    </xf>
    <xf numFmtId="0" fontId="25" fillId="2" borderId="9" xfId="16" applyFont="1" applyFill="1" applyBorder="1">
      <alignment vertical="center"/>
    </xf>
    <xf numFmtId="0" fontId="25" fillId="2" borderId="11" xfId="16" applyFont="1" applyFill="1" applyBorder="1">
      <alignment vertical="center"/>
    </xf>
    <xf numFmtId="0" fontId="25" fillId="0" borderId="0" xfId="16" applyFont="1" applyAlignment="1"/>
    <xf numFmtId="0" fontId="17" fillId="0" borderId="0" xfId="16" applyFont="1" applyAlignment="1"/>
    <xf numFmtId="176" fontId="25" fillId="0" borderId="2" xfId="16" applyNumberFormat="1" applyFont="1" applyBorder="1">
      <alignment vertical="center"/>
    </xf>
    <xf numFmtId="0" fontId="17" fillId="0" borderId="7" xfId="16" applyFont="1" applyBorder="1">
      <alignment vertical="center"/>
    </xf>
    <xf numFmtId="0" fontId="28" fillId="0" borderId="4" xfId="16" applyFont="1" applyBorder="1">
      <alignment vertical="center"/>
    </xf>
    <xf numFmtId="177" fontId="32" fillId="0" borderId="1" xfId="18" applyNumberFormat="1" applyFont="1" applyBorder="1" applyAlignment="1">
      <alignment vertical="center"/>
    </xf>
    <xf numFmtId="177" fontId="32" fillId="0" borderId="3" xfId="18" applyNumberFormat="1" applyFont="1" applyBorder="1" applyAlignment="1">
      <alignment vertical="center"/>
    </xf>
    <xf numFmtId="177" fontId="32" fillId="0" borderId="36" xfId="18" applyNumberFormat="1" applyFont="1" applyBorder="1" applyAlignment="1">
      <alignment horizontal="center" vertical="center" wrapText="1"/>
    </xf>
    <xf numFmtId="177" fontId="32" fillId="0" borderId="10" xfId="18" applyNumberFormat="1" applyFont="1" applyBorder="1" applyAlignment="1">
      <alignment horizontal="center" vertical="center"/>
    </xf>
    <xf numFmtId="177" fontId="32" fillId="0" borderId="9" xfId="18" applyNumberFormat="1" applyFont="1" applyBorder="1" applyAlignment="1">
      <alignment horizontal="center" vertical="center"/>
    </xf>
    <xf numFmtId="177" fontId="32" fillId="0" borderId="11" xfId="18" applyNumberFormat="1" applyFont="1" applyBorder="1" applyAlignment="1">
      <alignment horizontal="center" vertical="center"/>
    </xf>
    <xf numFmtId="177" fontId="32" fillId="0" borderId="6" xfId="18" applyNumberFormat="1" applyFont="1" applyBorder="1" applyAlignment="1">
      <alignment vertical="center"/>
    </xf>
    <xf numFmtId="177" fontId="32" fillId="0" borderId="8" xfId="18" applyNumberFormat="1" applyFont="1" applyBorder="1" applyAlignment="1">
      <alignment vertical="center"/>
    </xf>
    <xf numFmtId="177" fontId="32" fillId="0" borderId="32" xfId="18" applyNumberFormat="1" applyFont="1" applyBorder="1" applyAlignment="1">
      <alignment horizontal="center" vertical="center" wrapText="1"/>
    </xf>
    <xf numFmtId="177" fontId="32" fillId="0" borderId="1" xfId="18" applyNumberFormat="1" applyFont="1" applyBorder="1" applyAlignment="1">
      <alignment horizontal="center" vertical="center"/>
    </xf>
    <xf numFmtId="177" fontId="32" fillId="0" borderId="172" xfId="18" applyNumberFormat="1" applyFont="1" applyBorder="1" applyAlignment="1">
      <alignment horizontal="center" vertical="center" wrapText="1"/>
    </xf>
    <xf numFmtId="177" fontId="15" fillId="0" borderId="174" xfId="18" applyNumberFormat="1" applyFont="1" applyBorder="1" applyAlignment="1">
      <alignment horizontal="center" vertical="center"/>
    </xf>
    <xf numFmtId="177" fontId="32" fillId="0" borderId="7" xfId="18" applyNumberFormat="1" applyFont="1" applyBorder="1" applyAlignment="1">
      <alignment horizontal="center" vertical="center" wrapText="1"/>
    </xf>
    <xf numFmtId="177" fontId="32" fillId="0" borderId="12" xfId="18" applyNumberFormat="1" applyFont="1" applyBorder="1" applyAlignment="1">
      <alignment horizontal="center" vertical="center"/>
    </xf>
    <xf numFmtId="181" fontId="32" fillId="0" borderId="36" xfId="19" applyNumberFormat="1" applyFont="1" applyBorder="1" applyAlignment="1">
      <alignment horizontal="right" vertical="center" shrinkToFit="1"/>
    </xf>
    <xf numFmtId="181" fontId="32" fillId="0" borderId="1" xfId="19" applyNumberFormat="1" applyFont="1" applyBorder="1" applyAlignment="1">
      <alignment horizontal="right" vertical="center" shrinkToFit="1"/>
    </xf>
    <xf numFmtId="179" fontId="32" fillId="0" borderId="175" xfId="19" applyNumberFormat="1" applyFont="1" applyBorder="1" applyAlignment="1">
      <alignment horizontal="right" vertical="center" shrinkToFit="1"/>
    </xf>
    <xf numFmtId="181" fontId="32" fillId="0" borderId="174" xfId="19" applyNumberFormat="1" applyFont="1" applyBorder="1" applyAlignment="1">
      <alignment horizontal="right" vertical="center" shrinkToFit="1"/>
    </xf>
    <xf numFmtId="179" fontId="32" fillId="0" borderId="176" xfId="19" applyNumberFormat="1" applyFont="1" applyBorder="1" applyAlignment="1">
      <alignment horizontal="right" vertical="center" shrinkToFit="1"/>
    </xf>
    <xf numFmtId="179" fontId="32" fillId="0" borderId="36" xfId="19" applyNumberFormat="1" applyFont="1" applyBorder="1" applyAlignment="1">
      <alignment horizontal="right" vertical="center" shrinkToFit="1"/>
    </xf>
    <xf numFmtId="177" fontId="32" fillId="0" borderId="6" xfId="18" applyNumberFormat="1" applyFont="1" applyBorder="1" applyAlignment="1">
      <alignment horizontal="center" vertical="center"/>
    </xf>
    <xf numFmtId="177" fontId="32" fillId="0" borderId="177" xfId="18" applyNumberFormat="1" applyFont="1" applyBorder="1" applyAlignment="1">
      <alignment horizontal="center" vertical="center"/>
    </xf>
    <xf numFmtId="181" fontId="32" fillId="0" borderId="178" xfId="19" applyNumberFormat="1" applyFont="1" applyBorder="1" applyAlignment="1">
      <alignment horizontal="right" vertical="center" shrinkToFit="1"/>
    </xf>
    <xf numFmtId="181" fontId="32" fillId="0" borderId="179" xfId="19" applyNumberFormat="1" applyFont="1" applyBorder="1" applyAlignment="1">
      <alignment horizontal="right" vertical="center" shrinkToFit="1"/>
    </xf>
    <xf numFmtId="179" fontId="32" fillId="0" borderId="177" xfId="19" applyNumberFormat="1" applyFont="1" applyBorder="1" applyAlignment="1">
      <alignment horizontal="right" vertical="center" shrinkToFit="1"/>
    </xf>
    <xf numFmtId="181" fontId="32" fillId="0" borderId="180" xfId="19" applyNumberFormat="1" applyFont="1" applyBorder="1" applyAlignment="1">
      <alignment horizontal="right" vertical="center" shrinkToFit="1"/>
    </xf>
    <xf numFmtId="179" fontId="32" fillId="0" borderId="181" xfId="19" applyNumberFormat="1" applyFont="1" applyBorder="1" applyAlignment="1">
      <alignment horizontal="right" vertical="center" shrinkToFit="1"/>
    </xf>
    <xf numFmtId="179" fontId="32" fillId="0" borderId="178" xfId="19" applyNumberFormat="1" applyFont="1" applyBorder="1" applyAlignment="1">
      <alignment horizontal="right" vertical="center" shrinkToFit="1"/>
    </xf>
    <xf numFmtId="177" fontId="32" fillId="0" borderId="3" xfId="18" applyNumberFormat="1" applyFont="1" applyBorder="1" applyAlignment="1">
      <alignment horizontal="center" vertical="center"/>
    </xf>
    <xf numFmtId="179" fontId="32" fillId="0" borderId="2" xfId="19" applyNumberFormat="1" applyFont="1" applyBorder="1" applyAlignment="1">
      <alignment horizontal="right" vertical="center" shrinkToFit="1"/>
    </xf>
    <xf numFmtId="0" fontId="17" fillId="0" borderId="6" xfId="16" applyFont="1" applyBorder="1">
      <alignment vertical="center"/>
    </xf>
    <xf numFmtId="0" fontId="17" fillId="0" borderId="8" xfId="16" applyFont="1" applyBorder="1">
      <alignment vertical="center"/>
    </xf>
    <xf numFmtId="0" fontId="33" fillId="0" borderId="0" xfId="20" applyFont="1" applyAlignment="1">
      <alignment horizontal="right" vertical="center"/>
    </xf>
    <xf numFmtId="0" fontId="34" fillId="6" borderId="21" xfId="20" applyFont="1" applyFill="1" applyBorder="1" applyAlignment="1"/>
    <xf numFmtId="0" fontId="34" fillId="6" borderId="22" xfId="20" applyFont="1" applyFill="1" applyBorder="1" applyAlignment="1">
      <alignment horizontal="right" vertical="top"/>
    </xf>
    <xf numFmtId="0" fontId="34" fillId="6" borderId="23" xfId="20" applyFont="1" applyFill="1" applyBorder="1" applyAlignment="1">
      <alignment horizontal="right" vertical="top"/>
    </xf>
    <xf numFmtId="0" fontId="34" fillId="6" borderId="13" xfId="20" applyFont="1" applyFill="1" applyBorder="1" applyAlignment="1">
      <alignment horizontal="center" vertical="center"/>
    </xf>
    <xf numFmtId="0" fontId="34" fillId="6" borderId="15" xfId="20" applyFont="1" applyFill="1" applyBorder="1" applyAlignment="1">
      <alignment horizontal="center" vertical="center"/>
    </xf>
    <xf numFmtId="0" fontId="34" fillId="6" borderId="61" xfId="20" applyFont="1" applyFill="1" applyBorder="1" applyAlignment="1">
      <alignment horizontal="center" vertical="center"/>
    </xf>
    <xf numFmtId="0" fontId="34" fillId="0" borderId="27" xfId="20" applyFont="1" applyBorder="1" applyAlignment="1">
      <alignment horizontal="center" vertical="center" wrapText="1"/>
    </xf>
    <xf numFmtId="0" fontId="34" fillId="0" borderId="19" xfId="20" applyFont="1" applyBorder="1" applyAlignment="1">
      <alignment horizontal="left" vertical="center" wrapText="1"/>
    </xf>
    <xf numFmtId="0" fontId="34" fillId="0" borderId="20" xfId="20" applyFont="1" applyBorder="1" applyAlignment="1">
      <alignment horizontal="left" vertical="center" wrapText="1"/>
    </xf>
    <xf numFmtId="188" fontId="34" fillId="0" borderId="13" xfId="20" applyNumberFormat="1" applyFont="1" applyBorder="1" applyAlignment="1">
      <alignment horizontal="right" vertical="center" shrinkToFit="1"/>
    </xf>
    <xf numFmtId="188" fontId="34" fillId="0" borderId="15" xfId="20" applyNumberFormat="1" applyFont="1" applyBorder="1" applyAlignment="1">
      <alignment horizontal="right" vertical="center" shrinkToFit="1"/>
    </xf>
    <xf numFmtId="188" fontId="34" fillId="0" borderId="17" xfId="20" applyNumberFormat="1" applyFont="1" applyBorder="1" applyAlignment="1">
      <alignment horizontal="right" vertical="center" shrinkToFit="1"/>
    </xf>
    <xf numFmtId="0" fontId="34" fillId="0" borderId="38" xfId="20" applyFont="1" applyBorder="1" applyAlignment="1">
      <alignment horizontal="center" vertical="center" wrapText="1"/>
    </xf>
    <xf numFmtId="0" fontId="34" fillId="0" borderId="2" xfId="20" applyFont="1" applyBorder="1" applyAlignment="1">
      <alignment horizontal="left" vertical="center"/>
    </xf>
    <xf numFmtId="0" fontId="34" fillId="0" borderId="39" xfId="20" applyFont="1" applyBorder="1" applyAlignment="1">
      <alignment horizontal="left" vertical="center"/>
    </xf>
    <xf numFmtId="188" fontId="34" fillId="0" borderId="35" xfId="20" applyNumberFormat="1" applyFont="1" applyBorder="1" applyAlignment="1">
      <alignment horizontal="right" vertical="center" shrinkToFit="1"/>
    </xf>
    <xf numFmtId="188" fontId="34" fillId="0" borderId="36" xfId="20" applyNumberFormat="1" applyFont="1" applyBorder="1" applyAlignment="1">
      <alignment horizontal="right" vertical="center" shrinkToFit="1"/>
    </xf>
    <xf numFmtId="188" fontId="34" fillId="0" borderId="37" xfId="20" applyNumberFormat="1" applyFont="1" applyBorder="1" applyAlignment="1">
      <alignment horizontal="right" vertical="center" shrinkToFit="1"/>
    </xf>
    <xf numFmtId="0" fontId="34" fillId="0" borderId="62" xfId="20" applyFont="1" applyBorder="1" applyAlignment="1">
      <alignment horizontal="center" vertical="center"/>
    </xf>
    <xf numFmtId="0" fontId="34" fillId="0" borderId="55" xfId="20" applyFont="1" applyBorder="1" applyAlignment="1">
      <alignment horizontal="left" vertical="center"/>
    </xf>
    <xf numFmtId="0" fontId="34" fillId="0" borderId="57" xfId="20" applyFont="1" applyBorder="1" applyAlignment="1">
      <alignment horizontal="left" vertical="center"/>
    </xf>
    <xf numFmtId="188" fontId="34" fillId="0" borderId="112" xfId="20" applyNumberFormat="1" applyFont="1" applyBorder="1" applyAlignment="1">
      <alignment horizontal="right" vertical="center" shrinkToFit="1"/>
    </xf>
    <xf numFmtId="188" fontId="34" fillId="0" borderId="182" xfId="20" applyNumberFormat="1" applyFont="1" applyBorder="1" applyAlignment="1">
      <alignment horizontal="right" vertical="center" shrinkToFit="1"/>
    </xf>
    <xf numFmtId="188" fontId="34" fillId="0" borderId="63" xfId="20" applyNumberFormat="1" applyFont="1" applyBorder="1" applyAlignment="1">
      <alignment horizontal="right" vertical="center" shrinkToFit="1"/>
    </xf>
    <xf numFmtId="0" fontId="34" fillId="0" borderId="0" xfId="21" applyFont="1">
      <alignment vertical="center"/>
    </xf>
    <xf numFmtId="0" fontId="34" fillId="7" borderId="21" xfId="21" applyFont="1" applyFill="1" applyBorder="1" applyAlignment="1"/>
    <xf numFmtId="0" fontId="34" fillId="7" borderId="22" xfId="21" applyFont="1" applyFill="1" applyBorder="1" applyAlignment="1">
      <alignment horizontal="right" vertical="top"/>
    </xf>
    <xf numFmtId="0" fontId="34" fillId="7" borderId="23" xfId="21" applyFont="1" applyFill="1" applyBorder="1" applyAlignment="1">
      <alignment horizontal="right" vertical="top"/>
    </xf>
    <xf numFmtId="0" fontId="34" fillId="7" borderId="14" xfId="21" applyFont="1" applyFill="1" applyBorder="1" applyAlignment="1">
      <alignment horizontal="center" vertical="center"/>
    </xf>
    <xf numFmtId="0" fontId="34" fillId="7" borderId="15" xfId="21" applyFont="1" applyFill="1" applyBorder="1" applyAlignment="1">
      <alignment horizontal="center" vertical="center"/>
    </xf>
    <xf numFmtId="0" fontId="34" fillId="7" borderId="17" xfId="21" applyFont="1" applyFill="1" applyBorder="1" applyAlignment="1">
      <alignment horizontal="center" vertical="center"/>
    </xf>
    <xf numFmtId="0" fontId="34" fillId="0" borderId="29" xfId="21" applyFont="1" applyBorder="1" applyAlignment="1">
      <alignment vertical="center" wrapText="1"/>
    </xf>
    <xf numFmtId="0" fontId="35" fillId="0" borderId="50" xfId="21" applyFont="1" applyBorder="1" applyAlignment="1">
      <alignment horizontal="left" vertical="center" wrapText="1"/>
    </xf>
    <xf numFmtId="0" fontId="35" fillId="0" borderId="52" xfId="21" applyFont="1" applyBorder="1" applyAlignment="1">
      <alignment horizontal="left" vertical="center" wrapText="1"/>
    </xf>
    <xf numFmtId="188" fontId="34" fillId="0" borderId="183" xfId="21" applyNumberFormat="1" applyFont="1" applyBorder="1" applyAlignment="1">
      <alignment horizontal="right" vertical="center" shrinkToFit="1"/>
    </xf>
    <xf numFmtId="188" fontId="34" fillId="0" borderId="184" xfId="21" applyNumberFormat="1" applyFont="1" applyBorder="1" applyAlignment="1">
      <alignment horizontal="right" vertical="center" shrinkToFit="1"/>
    </xf>
    <xf numFmtId="188" fontId="34" fillId="0" borderId="185" xfId="21" applyNumberFormat="1" applyFont="1" applyBorder="1" applyAlignment="1">
      <alignment horizontal="right" vertical="center" shrinkToFit="1"/>
    </xf>
    <xf numFmtId="0" fontId="34" fillId="0" borderId="34" xfId="21" applyFont="1" applyBorder="1">
      <alignment vertical="center"/>
    </xf>
    <xf numFmtId="0" fontId="35" fillId="0" borderId="9" xfId="21" applyFont="1" applyBorder="1" applyAlignment="1">
      <alignment horizontal="left" vertical="center" wrapText="1"/>
    </xf>
    <xf numFmtId="0" fontId="35" fillId="0" borderId="53" xfId="21" applyFont="1" applyBorder="1" applyAlignment="1">
      <alignment horizontal="left" vertical="center" wrapText="1"/>
    </xf>
    <xf numFmtId="188" fontId="34" fillId="0" borderId="186" xfId="21" applyNumberFormat="1" applyFont="1" applyBorder="1" applyAlignment="1">
      <alignment horizontal="right" vertical="center" shrinkToFit="1"/>
    </xf>
    <xf numFmtId="188" fontId="34" fillId="0" borderId="12" xfId="21" applyNumberFormat="1" applyFont="1" applyBorder="1" applyAlignment="1">
      <alignment horizontal="right" vertical="center" shrinkToFit="1"/>
    </xf>
    <xf numFmtId="188" fontId="34" fillId="0" borderId="187" xfId="21" applyNumberFormat="1" applyFont="1" applyBorder="1" applyAlignment="1">
      <alignment horizontal="right" vertical="center" shrinkToFit="1"/>
    </xf>
    <xf numFmtId="0" fontId="34" fillId="0" borderId="38" xfId="21" applyFont="1" applyBorder="1">
      <alignment vertical="center"/>
    </xf>
    <xf numFmtId="0" fontId="34" fillId="0" borderId="62" xfId="21" applyFont="1" applyBorder="1">
      <alignment vertical="center"/>
    </xf>
    <xf numFmtId="0" fontId="35" fillId="0" borderId="55" xfId="21" applyFont="1" applyBorder="1" applyAlignment="1">
      <alignment horizontal="left" vertical="center" wrapText="1"/>
    </xf>
    <xf numFmtId="0" fontId="35" fillId="0" borderId="57" xfId="21" applyFont="1" applyBorder="1" applyAlignment="1">
      <alignment horizontal="left" vertical="center" wrapText="1"/>
    </xf>
    <xf numFmtId="188" fontId="34" fillId="0" borderId="112" xfId="21" applyNumberFormat="1" applyFont="1" applyBorder="1" applyAlignment="1">
      <alignment horizontal="right" vertical="center" shrinkToFit="1"/>
    </xf>
    <xf numFmtId="188" fontId="34" fillId="0" borderId="182" xfId="21" applyNumberFormat="1" applyFont="1" applyBorder="1" applyAlignment="1">
      <alignment horizontal="right" vertical="center" shrinkToFit="1"/>
    </xf>
    <xf numFmtId="188" fontId="34" fillId="0" borderId="63" xfId="21" applyNumberFormat="1" applyFont="1" applyBorder="1" applyAlignment="1">
      <alignment horizontal="right" vertical="center" shrinkToFit="1"/>
    </xf>
    <xf numFmtId="0" fontId="35" fillId="0" borderId="0" xfId="21" applyFont="1">
      <alignment vertical="center"/>
    </xf>
    <xf numFmtId="0" fontId="35" fillId="0" borderId="0" xfId="21" applyFont="1" applyAlignment="1">
      <alignment vertical="center" wrapText="1"/>
    </xf>
    <xf numFmtId="0" fontId="33" fillId="0" borderId="0" xfId="22" applyFont="1" applyAlignment="1">
      <alignment horizontal="center" vertical="center"/>
    </xf>
    <xf numFmtId="0" fontId="35" fillId="6" borderId="21" xfId="22" applyFont="1" applyFill="1" applyBorder="1" applyAlignment="1"/>
    <xf numFmtId="0" fontId="35" fillId="6" borderId="22" xfId="22" applyFont="1" applyFill="1" applyBorder="1" applyAlignment="1"/>
    <xf numFmtId="0" fontId="35" fillId="6" borderId="22" xfId="22" applyFont="1" applyFill="1" applyBorder="1" applyAlignment="1">
      <alignment horizontal="right" vertical="center"/>
    </xf>
    <xf numFmtId="0" fontId="35" fillId="6" borderId="23" xfId="22" applyFont="1" applyFill="1" applyBorder="1" applyAlignment="1">
      <alignment horizontal="right" vertical="top"/>
    </xf>
    <xf numFmtId="0" fontId="35" fillId="6" borderId="14" xfId="22" applyFont="1" applyFill="1" applyBorder="1" applyAlignment="1">
      <alignment horizontal="center" vertical="center"/>
    </xf>
    <xf numFmtId="0" fontId="35" fillId="6" borderId="15" xfId="22" applyFont="1" applyFill="1" applyBorder="1" applyAlignment="1">
      <alignment horizontal="center" vertical="center"/>
    </xf>
    <xf numFmtId="0" fontId="35" fillId="6" borderId="61" xfId="22" applyFont="1" applyFill="1" applyBorder="1" applyAlignment="1">
      <alignment horizontal="center" vertical="center"/>
    </xf>
    <xf numFmtId="0" fontId="35" fillId="0" borderId="18" xfId="22" applyFont="1" applyBorder="1" applyAlignment="1">
      <alignment vertical="center" wrapText="1"/>
    </xf>
    <xf numFmtId="0" fontId="35" fillId="0" borderId="14" xfId="22" applyFont="1" applyBorder="1" applyAlignment="1">
      <alignment vertical="center" wrapText="1"/>
    </xf>
    <xf numFmtId="0" fontId="35" fillId="0" borderId="6" xfId="22" applyFont="1" applyBorder="1" applyAlignment="1">
      <alignment vertical="center" wrapText="1"/>
    </xf>
    <xf numFmtId="0" fontId="35" fillId="0" borderId="50" xfId="22" applyFont="1" applyBorder="1">
      <alignment vertical="center"/>
    </xf>
    <xf numFmtId="0" fontId="35" fillId="0" borderId="52" xfId="22" applyFont="1" applyBorder="1">
      <alignment vertical="center"/>
    </xf>
    <xf numFmtId="181" fontId="35" fillId="0" borderId="183" xfId="22" applyNumberFormat="1" applyFont="1" applyBorder="1" applyAlignment="1">
      <alignment horizontal="right" vertical="center" shrinkToFit="1"/>
    </xf>
    <xf numFmtId="181" fontId="35" fillId="0" borderId="184" xfId="22" applyNumberFormat="1" applyFont="1" applyBorder="1" applyAlignment="1">
      <alignment horizontal="right" vertical="center" shrinkToFit="1"/>
    </xf>
    <xf numFmtId="181" fontId="35" fillId="0" borderId="185" xfId="22" applyNumberFormat="1" applyFont="1" applyBorder="1" applyAlignment="1">
      <alignment horizontal="right" vertical="center" shrinkToFit="1"/>
    </xf>
    <xf numFmtId="0" fontId="35" fillId="0" borderId="27" xfId="22" applyFont="1" applyBorder="1" applyAlignment="1">
      <alignment vertical="center" wrapText="1"/>
    </xf>
    <xf numFmtId="0" fontId="35" fillId="0" borderId="5" xfId="22" applyFont="1" applyBorder="1" applyAlignment="1">
      <alignment vertical="center" wrapText="1"/>
    </xf>
    <xf numFmtId="0" fontId="35" fillId="0" borderId="10" xfId="22" applyFont="1" applyBorder="1">
      <alignment vertical="center"/>
    </xf>
    <xf numFmtId="0" fontId="35" fillId="0" borderId="9" xfId="22" applyFont="1" applyBorder="1">
      <alignment vertical="center"/>
    </xf>
    <xf numFmtId="0" fontId="35" fillId="0" borderId="53" xfId="22" applyFont="1" applyBorder="1">
      <alignment vertical="center"/>
    </xf>
    <xf numFmtId="181" fontId="35" fillId="0" borderId="186" xfId="22" applyNumberFormat="1" applyFont="1" applyBorder="1" applyAlignment="1">
      <alignment horizontal="right" vertical="center" shrinkToFit="1"/>
    </xf>
    <xf numFmtId="181" fontId="35" fillId="0" borderId="12" xfId="22" applyNumberFormat="1" applyFont="1" applyBorder="1" applyAlignment="1">
      <alignment horizontal="right" vertical="center" shrinkToFit="1"/>
    </xf>
    <xf numFmtId="181" fontId="35" fillId="0" borderId="187" xfId="22" applyNumberFormat="1" applyFont="1" applyBorder="1" applyAlignment="1">
      <alignment horizontal="right" vertical="center" shrinkToFit="1"/>
    </xf>
    <xf numFmtId="0" fontId="35" fillId="0" borderId="29" xfId="22" applyFont="1" applyBorder="1" applyAlignment="1">
      <alignment vertical="center" wrapText="1"/>
    </xf>
    <xf numFmtId="0" fontId="35" fillId="0" borderId="8" xfId="22" applyFont="1" applyBorder="1" applyAlignment="1">
      <alignment vertical="center" wrapText="1"/>
    </xf>
    <xf numFmtId="0" fontId="35" fillId="0" borderId="1" xfId="22" applyFont="1" applyBorder="1">
      <alignment vertical="center"/>
    </xf>
    <xf numFmtId="0" fontId="35" fillId="0" borderId="34" xfId="22" applyFont="1" applyBorder="1" applyAlignment="1">
      <alignment vertical="center" wrapText="1"/>
    </xf>
    <xf numFmtId="0" fontId="35" fillId="0" borderId="11" xfId="22" applyFont="1" applyBorder="1" applyAlignment="1">
      <alignment vertical="center" wrapText="1"/>
    </xf>
    <xf numFmtId="0" fontId="35" fillId="0" borderId="62" xfId="22" applyFont="1" applyBorder="1">
      <alignment vertical="center"/>
    </xf>
    <xf numFmtId="0" fontId="35" fillId="0" borderId="56" xfId="22" applyFont="1" applyBorder="1">
      <alignment vertical="center"/>
    </xf>
    <xf numFmtId="0" fontId="35" fillId="0" borderId="54" xfId="22" applyFont="1" applyBorder="1">
      <alignment vertical="center"/>
    </xf>
    <xf numFmtId="0" fontId="35" fillId="0" borderId="55" xfId="22" applyFont="1" applyBorder="1">
      <alignment vertical="center"/>
    </xf>
    <xf numFmtId="0" fontId="35" fillId="0" borderId="57" xfId="22" applyFont="1" applyBorder="1">
      <alignment vertical="center"/>
    </xf>
    <xf numFmtId="181" fontId="35" fillId="0" borderId="112" xfId="22" applyNumberFormat="1" applyFont="1" applyBorder="1" applyAlignment="1">
      <alignment horizontal="right" vertical="center" shrinkToFit="1"/>
    </xf>
    <xf numFmtId="181" fontId="35" fillId="0" borderId="182" xfId="22" applyNumberFormat="1" applyFont="1" applyBorder="1" applyAlignment="1">
      <alignment horizontal="right" vertical="center" shrinkToFit="1"/>
    </xf>
    <xf numFmtId="181" fontId="35" fillId="0" borderId="63" xfId="22" applyNumberFormat="1" applyFont="1" applyBorder="1" applyAlignment="1">
      <alignment horizontal="right" vertical="center" shrinkToFit="1"/>
    </xf>
    <xf numFmtId="0" fontId="35" fillId="0" borderId="0" xfId="22" applyFont="1" applyAlignment="1"/>
    <xf numFmtId="0" fontId="36" fillId="0" borderId="0" xfId="22" applyFont="1" applyAlignment="1"/>
    <xf numFmtId="0" fontId="36" fillId="0" borderId="0" xfId="22" applyFont="1">
      <alignment vertical="center"/>
    </xf>
    <xf numFmtId="181" fontId="36" fillId="0" borderId="0" xfId="22" applyNumberFormat="1" applyFont="1" applyAlignment="1">
      <alignment horizontal="right" vertical="center" shrinkToFit="1"/>
    </xf>
    <xf numFmtId="0" fontId="37" fillId="0" borderId="0" xfId="22" applyFont="1" applyAlignment="1">
      <alignment horizontal="center" vertical="center" shrinkToFit="1"/>
    </xf>
    <xf numFmtId="0" fontId="36" fillId="8" borderId="21" xfId="22" applyFont="1" applyFill="1" applyBorder="1" applyAlignment="1"/>
    <xf numFmtId="0" fontId="36" fillId="8" borderId="22" xfId="22" applyFont="1" applyFill="1" applyBorder="1" applyAlignment="1"/>
    <xf numFmtId="0" fontId="36" fillId="8" borderId="22" xfId="22" applyFont="1" applyFill="1" applyBorder="1" applyAlignment="1">
      <alignment horizontal="right" vertical="center"/>
    </xf>
    <xf numFmtId="0" fontId="36" fillId="8" borderId="23" xfId="22" applyFont="1" applyFill="1" applyBorder="1" applyAlignment="1">
      <alignment horizontal="right" vertical="top"/>
    </xf>
    <xf numFmtId="0" fontId="36" fillId="8" borderId="14" xfId="22" applyFont="1" applyFill="1" applyBorder="1" applyAlignment="1">
      <alignment horizontal="center" vertical="center"/>
    </xf>
    <xf numFmtId="0" fontId="36" fillId="8" borderId="15" xfId="22" applyFont="1" applyFill="1" applyBorder="1" applyAlignment="1">
      <alignment horizontal="center" vertical="center"/>
    </xf>
    <xf numFmtId="0" fontId="36" fillId="8" borderId="61" xfId="22" applyFont="1" applyFill="1" applyBorder="1" applyAlignment="1">
      <alignment horizontal="center" vertical="center"/>
    </xf>
    <xf numFmtId="0" fontId="36" fillId="0" borderId="183" xfId="22" applyFont="1" applyBorder="1" applyAlignment="1">
      <alignment horizontal="center" vertical="center" wrapText="1"/>
    </xf>
    <xf numFmtId="0" fontId="36" fillId="0" borderId="184" xfId="22" applyFont="1" applyBorder="1" applyAlignment="1">
      <alignment horizontal="center" vertical="center" wrapText="1"/>
    </xf>
    <xf numFmtId="0" fontId="0" fillId="0" borderId="49" xfId="22" applyFont="1" applyBorder="1">
      <alignment vertical="center"/>
    </xf>
    <xf numFmtId="0" fontId="0" fillId="0" borderId="50" xfId="22" applyFont="1" applyBorder="1">
      <alignment vertical="center"/>
    </xf>
    <xf numFmtId="0" fontId="0" fillId="0" borderId="51" xfId="22" applyFont="1" applyBorder="1">
      <alignment vertical="center"/>
    </xf>
    <xf numFmtId="181" fontId="36" fillId="0" borderId="183" xfId="22" applyNumberFormat="1" applyFont="1" applyBorder="1" applyAlignment="1" applyProtection="1">
      <alignment horizontal="right" vertical="center" shrinkToFit="1"/>
      <protection locked="0"/>
    </xf>
    <xf numFmtId="181" fontId="36" fillId="0" borderId="184" xfId="22" applyNumberFormat="1" applyFont="1" applyBorder="1" applyAlignment="1" applyProtection="1">
      <alignment horizontal="right" vertical="center" shrinkToFit="1"/>
      <protection locked="0"/>
    </xf>
    <xf numFmtId="181" fontId="36" fillId="0" borderId="185" xfId="22" applyNumberFormat="1" applyFont="1" applyBorder="1" applyAlignment="1" applyProtection="1">
      <alignment horizontal="right" vertical="center" shrinkToFit="1"/>
      <protection locked="0"/>
    </xf>
    <xf numFmtId="0" fontId="36" fillId="0" borderId="24" xfId="22" applyFont="1" applyBorder="1" applyAlignment="1">
      <alignment horizontal="center" vertical="center" wrapText="1"/>
    </xf>
    <xf numFmtId="0" fontId="36" fillId="0" borderId="25" xfId="22" applyFont="1" applyBorder="1" applyAlignment="1">
      <alignment horizontal="center" vertical="center" wrapText="1"/>
    </xf>
    <xf numFmtId="0" fontId="36" fillId="0" borderId="10" xfId="22" applyFont="1" applyBorder="1">
      <alignment vertical="center"/>
    </xf>
    <xf numFmtId="0" fontId="36" fillId="0" borderId="9" xfId="22" applyFont="1" applyBorder="1">
      <alignment vertical="center"/>
    </xf>
    <xf numFmtId="0" fontId="36" fillId="0" borderId="53" xfId="22" applyFont="1" applyBorder="1">
      <alignment vertical="center"/>
    </xf>
    <xf numFmtId="181" fontId="36" fillId="0" borderId="24" xfId="22" applyNumberFormat="1" applyFont="1" applyBorder="1" applyAlignment="1" applyProtection="1">
      <alignment horizontal="right" vertical="center" shrinkToFit="1"/>
      <protection locked="0"/>
    </xf>
    <xf numFmtId="181" fontId="36" fillId="0" borderId="25" xfId="22" applyNumberFormat="1" applyFont="1" applyBorder="1" applyAlignment="1" applyProtection="1">
      <alignment horizontal="right" vertical="center" shrinkToFit="1"/>
      <protection locked="0"/>
    </xf>
    <xf numFmtId="181" fontId="36" fillId="0" borderId="26" xfId="22" applyNumberFormat="1" applyFont="1" applyBorder="1" applyAlignment="1" applyProtection="1">
      <alignment horizontal="right" vertical="center" shrinkToFit="1"/>
      <protection locked="0"/>
    </xf>
    <xf numFmtId="0" fontId="36" fillId="0" borderId="112" xfId="22" applyFont="1" applyBorder="1" applyAlignment="1">
      <alignment horizontal="center" vertical="center" wrapText="1"/>
    </xf>
    <xf numFmtId="0" fontId="36" fillId="0" borderId="182" xfId="22" applyFont="1" applyBorder="1" applyAlignment="1">
      <alignment horizontal="center" vertical="center" wrapText="1"/>
    </xf>
    <xf numFmtId="0" fontId="36" fillId="0" borderId="54" xfId="22" applyFont="1" applyBorder="1">
      <alignment vertical="center"/>
    </xf>
    <xf numFmtId="0" fontId="36" fillId="0" borderId="55" xfId="22" applyFont="1" applyBorder="1">
      <alignment vertical="center"/>
    </xf>
    <xf numFmtId="0" fontId="36" fillId="0" borderId="56" xfId="22" applyFont="1" applyBorder="1">
      <alignment vertical="center"/>
    </xf>
    <xf numFmtId="181" fontId="36" fillId="0" borderId="112" xfId="22" applyNumberFormat="1" applyFont="1" applyBorder="1" applyAlignment="1" applyProtection="1">
      <alignment horizontal="right" vertical="center" shrinkToFit="1"/>
      <protection locked="0"/>
    </xf>
    <xf numFmtId="181" fontId="36" fillId="0" borderId="182" xfId="22" applyNumberFormat="1" applyFont="1" applyBorder="1" applyAlignment="1" applyProtection="1">
      <alignment horizontal="right" vertical="center" shrinkToFit="1"/>
      <protection locked="0"/>
    </xf>
    <xf numFmtId="181" fontId="36" fillId="0" borderId="63" xfId="22" applyNumberFormat="1" applyFont="1" applyBorder="1" applyAlignment="1" applyProtection="1">
      <alignment horizontal="right" vertical="center" shrinkToFit="1"/>
      <protection locked="0"/>
    </xf>
    <xf numFmtId="0" fontId="38" fillId="0" borderId="0" xfId="22" applyFont="1" applyAlignment="1">
      <alignment horizontal="center" vertical="center" wrapText="1"/>
    </xf>
    <xf numFmtId="0" fontId="36" fillId="0" borderId="0" xfId="22" applyFont="1" applyAlignment="1">
      <alignment vertical="top"/>
    </xf>
    <xf numFmtId="0" fontId="39" fillId="0" borderId="0" xfId="22" applyFont="1">
      <alignment vertical="center"/>
    </xf>
    <xf numFmtId="0" fontId="38" fillId="0" borderId="0" xfId="22" applyFont="1" applyAlignment="1">
      <alignment vertical="center" wrapText="1"/>
    </xf>
    <xf numFmtId="0" fontId="35" fillId="6" borderId="17" xfId="23" applyFont="1" applyFill="1" applyBorder="1" applyAlignment="1">
      <alignment horizontal="center" vertical="center"/>
    </xf>
    <xf numFmtId="0" fontId="35" fillId="0" borderId="50" xfId="23" applyFont="1" applyBorder="1" applyAlignment="1">
      <alignment horizontal="left" vertical="center"/>
    </xf>
    <xf numFmtId="0" fontId="35" fillId="0" borderId="52" xfId="23" applyFont="1" applyBorder="1" applyAlignment="1">
      <alignment horizontal="left" vertical="center"/>
    </xf>
    <xf numFmtId="181" fontId="35" fillId="0" borderId="183" xfId="23" applyNumberFormat="1" applyFont="1" applyBorder="1" applyAlignment="1">
      <alignment horizontal="right" vertical="center" shrinkToFit="1"/>
    </xf>
    <xf numFmtId="181" fontId="35" fillId="0" borderId="184" xfId="23" applyNumberFormat="1" applyFont="1" applyBorder="1" applyAlignment="1">
      <alignment horizontal="right" vertical="center" shrinkToFit="1"/>
    </xf>
    <xf numFmtId="181" fontId="35" fillId="0" borderId="185" xfId="23" applyNumberFormat="1" applyFont="1" applyBorder="1" applyAlignment="1">
      <alignment horizontal="right" vertical="center" shrinkToFit="1"/>
    </xf>
    <xf numFmtId="0" fontId="35" fillId="0" borderId="9" xfId="23" applyFont="1" applyBorder="1" applyAlignment="1">
      <alignment horizontal="left" vertical="center"/>
    </xf>
    <xf numFmtId="0" fontId="35" fillId="0" borderId="53" xfId="23" applyFont="1" applyBorder="1" applyAlignment="1">
      <alignment horizontal="left" vertical="center"/>
    </xf>
    <xf numFmtId="181" fontId="35" fillId="0" borderId="186" xfId="23" applyNumberFormat="1" applyFont="1" applyBorder="1" applyAlignment="1">
      <alignment horizontal="right" vertical="center" shrinkToFit="1"/>
    </xf>
    <xf numFmtId="181" fontId="35" fillId="0" borderId="12" xfId="23" applyNumberFormat="1" applyFont="1" applyBorder="1" applyAlignment="1">
      <alignment horizontal="right" vertical="center" shrinkToFit="1"/>
    </xf>
    <xf numFmtId="181" fontId="35" fillId="0" borderId="187" xfId="23" applyNumberFormat="1" applyFont="1" applyBorder="1" applyAlignment="1">
      <alignment horizontal="right" vertical="center" shrinkToFit="1"/>
    </xf>
    <xf numFmtId="0" fontId="35" fillId="0" borderId="32" xfId="23" applyFont="1" applyBorder="1">
      <alignment vertical="center"/>
    </xf>
    <xf numFmtId="0" fontId="35" fillId="0" borderId="10" xfId="23" applyFont="1" applyBorder="1" applyAlignment="1">
      <alignment horizontal="center" vertical="center" shrinkToFit="1"/>
    </xf>
    <xf numFmtId="0" fontId="35" fillId="0" borderId="9" xfId="23" applyFont="1" applyBorder="1" applyAlignment="1">
      <alignment horizontal="center" vertical="center" shrinkToFit="1"/>
    </xf>
    <xf numFmtId="0" fontId="35" fillId="0" borderId="53" xfId="23" applyFont="1" applyBorder="1" applyAlignment="1">
      <alignment horizontal="center" vertical="center" shrinkToFit="1"/>
    </xf>
    <xf numFmtId="0" fontId="35" fillId="0" borderId="38" xfId="23" applyFont="1" applyBorder="1" applyAlignment="1">
      <alignment vertical="center" wrapText="1"/>
    </xf>
    <xf numFmtId="0" fontId="35" fillId="0" borderId="3" xfId="23" applyFont="1" applyBorder="1" applyAlignment="1">
      <alignment vertical="center" wrapText="1"/>
    </xf>
    <xf numFmtId="0" fontId="35" fillId="0" borderId="10" xfId="23" applyFont="1" applyBorder="1" applyAlignment="1">
      <alignment vertical="center" wrapText="1"/>
    </xf>
    <xf numFmtId="0" fontId="35" fillId="0" borderId="55" xfId="23" applyFont="1" applyBorder="1" applyAlignment="1">
      <alignment horizontal="left" vertical="center"/>
    </xf>
    <xf numFmtId="0" fontId="35" fillId="0" borderId="57" xfId="23" applyFont="1" applyBorder="1" applyAlignment="1">
      <alignment horizontal="left" vertical="center"/>
    </xf>
    <xf numFmtId="181" fontId="35" fillId="0" borderId="112" xfId="23" applyNumberFormat="1" applyFont="1" applyBorder="1" applyAlignment="1">
      <alignment horizontal="right" vertical="center" shrinkToFit="1"/>
    </xf>
    <xf numFmtId="181" fontId="35" fillId="0" borderId="182" xfId="23" applyNumberFormat="1" applyFont="1" applyBorder="1" applyAlignment="1">
      <alignment horizontal="right" vertical="center" shrinkToFit="1"/>
    </xf>
    <xf numFmtId="181" fontId="35" fillId="0" borderId="63" xfId="23" applyNumberFormat="1" applyFont="1" applyBorder="1" applyAlignment="1">
      <alignment horizontal="right" vertical="center" shrinkToFit="1"/>
    </xf>
    <xf numFmtId="0" fontId="35" fillId="0" borderId="0" xfId="23" applyFont="1" applyAlignment="1"/>
    <xf numFmtId="0" fontId="35" fillId="0" borderId="0" xfId="23" applyFont="1" applyAlignment="1">
      <alignment horizontal="left" vertical="center"/>
    </xf>
    <xf numFmtId="181" fontId="35" fillId="0" borderId="0" xfId="23" applyNumberFormat="1" applyFont="1" applyAlignment="1">
      <alignment horizontal="right" vertical="center"/>
    </xf>
    <xf numFmtId="0" fontId="33" fillId="0" borderId="0" xfId="20" applyFont="1" applyAlignment="1">
      <alignment horizontal="right"/>
    </xf>
    <xf numFmtId="0" fontId="40" fillId="6" borderId="21" xfId="20" applyFont="1" applyFill="1" applyBorder="1" applyAlignment="1"/>
    <xf numFmtId="0" fontId="40" fillId="6" borderId="22" xfId="20" applyFont="1" applyFill="1" applyBorder="1" applyAlignment="1">
      <alignment horizontal="right" vertical="top"/>
    </xf>
    <xf numFmtId="0" fontId="40" fillId="6" borderId="23" xfId="20" applyFont="1" applyFill="1" applyBorder="1" applyAlignment="1">
      <alignment horizontal="right" vertical="top"/>
    </xf>
    <xf numFmtId="0" fontId="41" fillId="8" borderId="15" xfId="24" applyFont="1" applyFill="1" applyBorder="1" applyAlignment="1">
      <alignment horizontal="center" vertical="center"/>
    </xf>
    <xf numFmtId="0" fontId="41" fillId="8" borderId="61" xfId="24" applyFont="1" applyFill="1" applyBorder="1" applyAlignment="1">
      <alignment horizontal="center" vertical="center"/>
    </xf>
    <xf numFmtId="0" fontId="40" fillId="0" borderId="27" xfId="20" applyFont="1" applyBorder="1" applyAlignment="1">
      <alignment horizontal="center" vertical="center" wrapText="1"/>
    </xf>
    <xf numFmtId="0" fontId="40" fillId="0" borderId="19" xfId="20" applyFont="1" applyBorder="1" applyAlignment="1">
      <alignment horizontal="left" vertical="center" wrapText="1"/>
    </xf>
    <xf numFmtId="0" fontId="40" fillId="0" borderId="20" xfId="20" applyFont="1" applyBorder="1" applyAlignment="1">
      <alignment horizontal="left" vertical="center" wrapText="1"/>
    </xf>
    <xf numFmtId="181" fontId="40" fillId="0" borderId="15" xfId="24" applyNumberFormat="1" applyFont="1" applyBorder="1" applyAlignment="1">
      <alignment horizontal="right" vertical="center" shrinkToFit="1"/>
    </xf>
    <xf numFmtId="181" fontId="40" fillId="0" borderId="17" xfId="24" applyNumberFormat="1" applyFont="1" applyBorder="1" applyAlignment="1">
      <alignment horizontal="right" vertical="center" shrinkToFit="1"/>
    </xf>
    <xf numFmtId="0" fontId="40" fillId="0" borderId="38" xfId="20" applyFont="1" applyBorder="1" applyAlignment="1">
      <alignment horizontal="center" vertical="center" wrapText="1"/>
    </xf>
    <xf numFmtId="0" fontId="40" fillId="0" borderId="2" xfId="20" applyFont="1" applyBorder="1" applyAlignment="1">
      <alignment horizontal="left" vertical="center"/>
    </xf>
    <xf numFmtId="0" fontId="40" fillId="0" borderId="39" xfId="20" applyFont="1" applyBorder="1" applyAlignment="1">
      <alignment horizontal="left" vertical="center"/>
    </xf>
    <xf numFmtId="181" fontId="40" fillId="0" borderId="36" xfId="24" applyNumberFormat="1" applyFont="1" applyBorder="1" applyAlignment="1">
      <alignment horizontal="right" vertical="center" shrinkToFit="1"/>
    </xf>
    <xf numFmtId="181" fontId="40" fillId="0" borderId="37" xfId="24" applyNumberFormat="1" applyFont="1" applyBorder="1" applyAlignment="1">
      <alignment horizontal="right" vertical="center" shrinkToFit="1"/>
    </xf>
    <xf numFmtId="0" fontId="40" fillId="0" borderId="9" xfId="20" applyFont="1" applyBorder="1" applyAlignment="1">
      <alignment horizontal="left" vertical="center"/>
    </xf>
    <xf numFmtId="0" fontId="40" fillId="0" borderId="53" xfId="20" applyFont="1" applyBorder="1" applyAlignment="1">
      <alignment horizontal="left" vertical="center"/>
    </xf>
    <xf numFmtId="181" fontId="40" fillId="0" borderId="12" xfId="24" applyNumberFormat="1" applyFont="1" applyBorder="1" applyAlignment="1">
      <alignment horizontal="right" vertical="center" shrinkToFit="1"/>
    </xf>
    <xf numFmtId="181" fontId="40" fillId="0" borderId="187" xfId="24" applyNumberFormat="1" applyFont="1" applyBorder="1" applyAlignment="1">
      <alignment horizontal="right" vertical="center" shrinkToFit="1"/>
    </xf>
    <xf numFmtId="0" fontId="40" fillId="0" borderId="24" xfId="20" applyFont="1" applyBorder="1" applyAlignment="1">
      <alignment horizontal="center" vertical="center"/>
    </xf>
    <xf numFmtId="0" fontId="40" fillId="0" borderId="10" xfId="20" applyFont="1" applyBorder="1" applyAlignment="1" applyProtection="1">
      <alignment horizontal="left" vertical="center" wrapText="1"/>
      <protection locked="0"/>
    </xf>
    <xf numFmtId="0" fontId="40" fillId="0" borderId="9" xfId="20" applyFont="1" applyBorder="1" applyAlignment="1" applyProtection="1">
      <alignment horizontal="left" vertical="center" wrapText="1"/>
      <protection locked="0"/>
    </xf>
    <xf numFmtId="0" fontId="40" fillId="0" borderId="53" xfId="20" applyFont="1" applyBorder="1" applyAlignment="1" applyProtection="1">
      <alignment horizontal="left" vertical="center" wrapText="1"/>
      <protection locked="0"/>
    </xf>
    <xf numFmtId="181" fontId="40" fillId="0" borderId="12" xfId="24" applyNumberFormat="1" applyFont="1" applyBorder="1" applyAlignment="1" applyProtection="1">
      <alignment horizontal="right" vertical="center" shrinkToFit="1"/>
      <protection locked="0"/>
    </xf>
    <xf numFmtId="181" fontId="40" fillId="0" borderId="187" xfId="24" applyNumberFormat="1" applyFont="1" applyBorder="1" applyAlignment="1" applyProtection="1">
      <alignment horizontal="right" vertical="center" shrinkToFit="1"/>
      <protection locked="0"/>
    </xf>
    <xf numFmtId="0" fontId="40" fillId="0" borderId="40" xfId="20" applyFont="1" applyBorder="1" applyAlignment="1">
      <alignment horizontal="center" vertical="center"/>
    </xf>
    <xf numFmtId="0" fontId="40" fillId="0" borderId="54" xfId="20" applyFont="1" applyBorder="1" applyAlignment="1" applyProtection="1">
      <alignment horizontal="left" vertical="center" wrapText="1"/>
      <protection locked="0"/>
    </xf>
    <xf numFmtId="0" fontId="40" fillId="0" borderId="55" xfId="20" applyFont="1" applyBorder="1" applyAlignment="1" applyProtection="1">
      <alignment horizontal="left" vertical="center" wrapText="1"/>
      <protection locked="0"/>
    </xf>
    <xf numFmtId="0" fontId="40" fillId="0" borderId="57" xfId="20" applyFont="1" applyBorder="1" applyAlignment="1" applyProtection="1">
      <alignment horizontal="left" vertical="center" wrapText="1"/>
      <protection locked="0"/>
    </xf>
    <xf numFmtId="181" fontId="40" fillId="0" borderId="182" xfId="24" applyNumberFormat="1" applyFont="1" applyBorder="1" applyAlignment="1" applyProtection="1">
      <alignment horizontal="right" vertical="center" shrinkToFit="1"/>
      <protection locked="0"/>
    </xf>
    <xf numFmtId="181" fontId="40" fillId="0" borderId="63" xfId="24" applyNumberFormat="1" applyFont="1" applyBorder="1" applyAlignment="1" applyProtection="1">
      <alignment horizontal="right" vertical="center" shrinkToFit="1"/>
      <protection locked="0"/>
    </xf>
    <xf numFmtId="0" fontId="40" fillId="0" borderId="21" xfId="20" applyFont="1" applyBorder="1" applyAlignment="1">
      <alignment horizontal="center" vertical="center"/>
    </xf>
    <xf numFmtId="0" fontId="40" fillId="0" borderId="22" xfId="20" applyFont="1" applyBorder="1" applyAlignment="1">
      <alignment horizontal="left" vertical="center"/>
    </xf>
    <xf numFmtId="0" fontId="40" fillId="0" borderId="23" xfId="20" applyFont="1" applyBorder="1" applyAlignment="1">
      <alignment horizontal="left" vertical="center"/>
    </xf>
    <xf numFmtId="181" fontId="40" fillId="0" borderId="59" xfId="24" applyNumberFormat="1" applyFont="1" applyBorder="1" applyAlignment="1">
      <alignment horizontal="right" vertical="center" shrinkToFit="1"/>
    </xf>
    <xf numFmtId="181" fontId="40" fillId="0" borderId="61" xfId="24" applyNumberFormat="1" applyFont="1" applyBorder="1" applyAlignment="1">
      <alignment horizontal="right" vertical="center" shrinkToFit="1"/>
    </xf>
  </cellXfs>
  <cellStyles count="25">
    <cellStyle name="標準" xfId="0" builtinId="0"/>
    <cellStyle name="標準 2" xfId="1" xr:uid="{00000000-0005-0000-0000-000001000000}"/>
    <cellStyle name="標準 2 2" xfId="8" xr:uid="{6C623ECF-B41C-4D28-894C-A7635359796E}"/>
    <cellStyle name="標準 2 3" xfId="11" xr:uid="{E8140103-9E0A-4091-BB3C-9720A83258D7}"/>
    <cellStyle name="標準 3" xfId="10" xr:uid="{9DD587C3-AB99-41A4-9524-3D07B9F50E0C}"/>
    <cellStyle name="標準 4" xfId="24" xr:uid="{B6B8C800-BA13-4738-94A6-29C7433F7A74}"/>
    <cellStyle name="標準 4_APAHO401600" xfId="20" xr:uid="{78FBA085-4966-45E4-B218-7FF6082BF19D}"/>
    <cellStyle name="標準 4_APAHO4019001" xfId="23" xr:uid="{F5C348BD-807E-4387-95B8-AB09BE2689FA}"/>
    <cellStyle name="標準 4_ZJ08_022012_青森市_2010" xfId="22" xr:uid="{3A6EA96C-01F0-46A8-B935-011B5F533DB3}"/>
    <cellStyle name="標準 6" xfId="7" xr:uid="{BB69B657-4C9C-4764-A900-FA9CE7CD82FA}"/>
    <cellStyle name="標準 6_APAHO401000" xfId="9" xr:uid="{04CCE77D-04EC-45B5-93F9-092FB5DD29C1}"/>
    <cellStyle name="標準 6_APAHO401200_O-JJ1016-001-3_財政状況資料集(決算状況カード(各会計・関係団体))(Rev2)2" xfId="15" xr:uid="{CF5E18CC-EFA3-4E6D-BAE7-10BF5B20D5C6}"/>
    <cellStyle name="標準 6_APAHO402200_O-JJ1016-001-3_財政状況資料集(決算状況カード(各会計・関係団体))(Rev2)2" xfId="12" xr:uid="{66584B99-1599-4A2E-9BE3-C2E668A54A31}"/>
    <cellStyle name="標準 7" xfId="6" xr:uid="{00000000-0005-0000-0000-000002000000}"/>
    <cellStyle name="標準_【レイアウト】（県）資料３（Ｐ２）　歳出比較分析表" xfId="2" xr:uid="{00000000-0005-0000-0000-000003000000}"/>
    <cellStyle name="標準_【レイアウト】（県）資料３（Ｐ２）　歳出比較分析表 2" xfId="16" xr:uid="{99630479-A4A2-40DA-864C-7080F69899D4}"/>
    <cellStyle name="標準_【レイアウト】（市）資料３（Ｐ２）　歳出比較分析表" xfId="3" xr:uid="{00000000-0005-0000-0000-000004000000}"/>
    <cellStyle name="標準_【レイアウト】（市）資料３（Ｐ２）　歳出比較分析表 2" xfId="17" xr:uid="{DAA0465D-5562-4093-B71A-01035CBF13BE}"/>
    <cellStyle name="標準_APAHO251300" xfId="4" xr:uid="{00000000-0005-0000-0000-000005000000}"/>
    <cellStyle name="標準_APAHO251300 2" xfId="18" xr:uid="{026A6D2F-FCDF-4BCA-9D80-D98470015192}"/>
    <cellStyle name="標準_APAHO252300" xfId="5" xr:uid="{00000000-0005-0000-0000-000006000000}"/>
    <cellStyle name="標準_APAHO252300 2" xfId="19" xr:uid="{77AEEDD6-0601-49E2-88A4-8C9FC9268979}"/>
    <cellStyle name="標準_Book1" xfId="13" xr:uid="{F243724F-A9E9-456A-A0AC-D1CC2489ADEE}"/>
    <cellStyle name="標準_O-JJ0722-001-3_決算状況カード(各会計・関係団体)_O-JJ1016-001-3_財政状況資料集(決算状況カード(各会計・関係団体))(Rev2)2" xfId="14" xr:uid="{4AF8B283-FE85-4414-89CF-EA952C93F0DF}"/>
    <cellStyle name="標準_O-JJ0722-001-8_連結実質赤字比率に係る赤字・黒字の構成分析" xfId="21" xr:uid="{B2D10D56-6EFC-45FE-8CFC-3785B75DBB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145139</c:v>
                </c:pt>
                <c:pt idx="1">
                  <c:v>125391</c:v>
                </c:pt>
                <c:pt idx="2">
                  <c:v>138402</c:v>
                </c:pt>
                <c:pt idx="3">
                  <c:v>146367</c:v>
                </c:pt>
                <c:pt idx="4">
                  <c:v>165181</c:v>
                </c:pt>
              </c:numCache>
            </c:numRef>
          </c:val>
          <c:smooth val="0"/>
          <c:extLst>
            <c:ext xmlns:c16="http://schemas.microsoft.com/office/drawing/2014/chart" uri="{C3380CC4-5D6E-409C-BE32-E72D297353CC}">
              <c16:uniqueId val="{00000000-DF24-4325-89B3-9086C6E29B07}"/>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184509</c:v>
                </c:pt>
                <c:pt idx="1">
                  <c:v>91521</c:v>
                </c:pt>
                <c:pt idx="2">
                  <c:v>132470</c:v>
                </c:pt>
                <c:pt idx="3">
                  <c:v>114661</c:v>
                </c:pt>
                <c:pt idx="4">
                  <c:v>160166</c:v>
                </c:pt>
              </c:numCache>
            </c:numRef>
          </c:val>
          <c:smooth val="0"/>
          <c:extLst>
            <c:ext xmlns:c16="http://schemas.microsoft.com/office/drawing/2014/chart" uri="{C3380CC4-5D6E-409C-BE32-E72D297353CC}">
              <c16:uniqueId val="{00000001-DF24-4325-89B3-9086C6E29B0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2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13.42</c:v>
                </c:pt>
                <c:pt idx="1">
                  <c:v>9.93</c:v>
                </c:pt>
                <c:pt idx="2">
                  <c:v>8.91</c:v>
                </c:pt>
                <c:pt idx="3">
                  <c:v>21.77</c:v>
                </c:pt>
                <c:pt idx="4">
                  <c:v>23.25</c:v>
                </c:pt>
              </c:numCache>
            </c:numRef>
          </c:val>
          <c:extLst>
            <c:ext xmlns:c16="http://schemas.microsoft.com/office/drawing/2014/chart" uri="{C3380CC4-5D6E-409C-BE32-E72D297353CC}">
              <c16:uniqueId val="{00000000-8778-4001-93F4-2AB7DAEAB291}"/>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18.2</c:v>
                </c:pt>
                <c:pt idx="1">
                  <c:v>17.78</c:v>
                </c:pt>
                <c:pt idx="2">
                  <c:v>18.850000000000001</c:v>
                </c:pt>
                <c:pt idx="3">
                  <c:v>21.86</c:v>
                </c:pt>
                <c:pt idx="4">
                  <c:v>33.4</c:v>
                </c:pt>
              </c:numCache>
            </c:numRef>
          </c:val>
          <c:extLst>
            <c:ext xmlns:c16="http://schemas.microsoft.com/office/drawing/2014/chart" uri="{C3380CC4-5D6E-409C-BE32-E72D297353CC}">
              <c16:uniqueId val="{00000001-8778-4001-93F4-2AB7DAEAB291}"/>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7.88</c:v>
                </c:pt>
                <c:pt idx="1">
                  <c:v>-2.0499999999999998</c:v>
                </c:pt>
                <c:pt idx="2">
                  <c:v>1.9</c:v>
                </c:pt>
                <c:pt idx="3">
                  <c:v>15.23</c:v>
                </c:pt>
                <c:pt idx="4">
                  <c:v>12.29</c:v>
                </c:pt>
              </c:numCache>
            </c:numRef>
          </c:val>
          <c:smooth val="0"/>
          <c:extLst>
            <c:ext xmlns:c16="http://schemas.microsoft.com/office/drawing/2014/chart" uri="{C3380CC4-5D6E-409C-BE32-E72D297353CC}">
              <c16:uniqueId val="{00000002-8778-4001-93F4-2AB7DAEAB29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8A80-4005-BDE8-CBFCF5E359CB}"/>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A80-4005-BDE8-CBFCF5E359CB}"/>
            </c:ext>
          </c:extLst>
        </c:ser>
        <c:ser>
          <c:idx val="2"/>
          <c:order val="2"/>
          <c:tx>
            <c:strRef>
              <c:f>[1]データシート!$A$29</c:f>
              <c:strCache>
                <c:ptCount val="1"/>
                <c:pt idx="0">
                  <c:v>小国町後期高齢者医療特別会計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#N/A</c:v>
                </c:pt>
                <c:pt idx="1">
                  <c:v>0.04</c:v>
                </c:pt>
                <c:pt idx="2">
                  <c:v>#N/A</c:v>
                </c:pt>
                <c:pt idx="3">
                  <c:v>0.03</c:v>
                </c:pt>
                <c:pt idx="4">
                  <c:v>#N/A</c:v>
                </c:pt>
                <c:pt idx="5">
                  <c:v>0.02</c:v>
                </c:pt>
                <c:pt idx="6">
                  <c:v>#N/A</c:v>
                </c:pt>
                <c:pt idx="7">
                  <c:v>0.01</c:v>
                </c:pt>
                <c:pt idx="8">
                  <c:v>#N/A</c:v>
                </c:pt>
                <c:pt idx="9">
                  <c:v>0.01</c:v>
                </c:pt>
              </c:numCache>
            </c:numRef>
          </c:val>
          <c:extLst>
            <c:ext xmlns:c16="http://schemas.microsoft.com/office/drawing/2014/chart" uri="{C3380CC4-5D6E-409C-BE32-E72D297353CC}">
              <c16:uniqueId val="{00000002-8A80-4005-BDE8-CBFCF5E359CB}"/>
            </c:ext>
          </c:extLst>
        </c:ser>
        <c:ser>
          <c:idx val="3"/>
          <c:order val="3"/>
          <c:tx>
            <c:strRef>
              <c:f>[1]データシート!$A$30</c:f>
              <c:strCache>
                <c:ptCount val="1"/>
                <c:pt idx="0">
                  <c:v>小国町特定地域生活排水処理事業特別会計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0.03</c:v>
                </c:pt>
              </c:numCache>
            </c:numRef>
          </c:val>
          <c:extLst>
            <c:ext xmlns:c16="http://schemas.microsoft.com/office/drawing/2014/chart" uri="{C3380CC4-5D6E-409C-BE32-E72D297353CC}">
              <c16:uniqueId val="{00000003-8A80-4005-BDE8-CBFCF5E359CB}"/>
            </c:ext>
          </c:extLst>
        </c:ser>
        <c:ser>
          <c:idx val="4"/>
          <c:order val="4"/>
          <c:tx>
            <c:strRef>
              <c:f>[1]データシート!$A$31</c:f>
              <c:strCache>
                <c:ptCount val="1"/>
                <c:pt idx="0">
                  <c:v>小国町個別排水処理事業特別会計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c:ext xmlns:c16="http://schemas.microsoft.com/office/drawing/2014/chart" uri="{C3380CC4-5D6E-409C-BE32-E72D297353CC}">
              <c16:uniqueId val="{00000004-8A80-4005-BDE8-CBFCF5E359CB}"/>
            </c:ext>
          </c:extLst>
        </c:ser>
        <c:ser>
          <c:idx val="5"/>
          <c:order val="5"/>
          <c:tx>
            <c:strRef>
              <c:f>[1]データシート!$A$32</c:f>
              <c:strCache>
                <c:ptCount val="1"/>
                <c:pt idx="0">
                  <c:v>小国町国民健康保険特別会計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0.65</c:v>
                </c:pt>
                <c:pt idx="2">
                  <c:v>#N/A</c:v>
                </c:pt>
                <c:pt idx="3">
                  <c:v>0.27</c:v>
                </c:pt>
                <c:pt idx="4">
                  <c:v>#N/A</c:v>
                </c:pt>
                <c:pt idx="5">
                  <c:v>1.05</c:v>
                </c:pt>
                <c:pt idx="6">
                  <c:v>#N/A</c:v>
                </c:pt>
                <c:pt idx="7">
                  <c:v>0.57999999999999996</c:v>
                </c:pt>
                <c:pt idx="8">
                  <c:v>#N/A</c:v>
                </c:pt>
                <c:pt idx="9">
                  <c:v>0.18</c:v>
                </c:pt>
              </c:numCache>
            </c:numRef>
          </c:val>
          <c:extLst>
            <c:ext xmlns:c16="http://schemas.microsoft.com/office/drawing/2014/chart" uri="{C3380CC4-5D6E-409C-BE32-E72D297353CC}">
              <c16:uniqueId val="{00000005-8A80-4005-BDE8-CBFCF5E359CB}"/>
            </c:ext>
          </c:extLst>
        </c:ser>
        <c:ser>
          <c:idx val="6"/>
          <c:order val="6"/>
          <c:tx>
            <c:strRef>
              <c:f>[1]データシート!$A$33</c:f>
              <c:strCache>
                <c:ptCount val="1"/>
                <c:pt idx="0">
                  <c:v>小国町農業集落排水事業特別会計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0.11</c:v>
                </c:pt>
                <c:pt idx="2">
                  <c:v>#N/A</c:v>
                </c:pt>
                <c:pt idx="3">
                  <c:v>0.06</c:v>
                </c:pt>
                <c:pt idx="4">
                  <c:v>#N/A</c:v>
                </c:pt>
                <c:pt idx="5">
                  <c:v>0.11</c:v>
                </c:pt>
                <c:pt idx="6">
                  <c:v>#N/A</c:v>
                </c:pt>
                <c:pt idx="7">
                  <c:v>0.28999999999999998</c:v>
                </c:pt>
                <c:pt idx="8">
                  <c:v>#N/A</c:v>
                </c:pt>
                <c:pt idx="9">
                  <c:v>0.86</c:v>
                </c:pt>
              </c:numCache>
            </c:numRef>
          </c:val>
          <c:extLst>
            <c:ext xmlns:c16="http://schemas.microsoft.com/office/drawing/2014/chart" uri="{C3380CC4-5D6E-409C-BE32-E72D297353CC}">
              <c16:uniqueId val="{00000006-8A80-4005-BDE8-CBFCF5E359CB}"/>
            </c:ext>
          </c:extLst>
        </c:ser>
        <c:ser>
          <c:idx val="7"/>
          <c:order val="7"/>
          <c:tx>
            <c:strRef>
              <c:f>[1]データシート!$A$34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2.94</c:v>
                </c:pt>
                <c:pt idx="2">
                  <c:v>#N/A</c:v>
                </c:pt>
                <c:pt idx="3">
                  <c:v>2.2999999999999998</c:v>
                </c:pt>
                <c:pt idx="4">
                  <c:v>#N/A</c:v>
                </c:pt>
                <c:pt idx="5">
                  <c:v>2.46</c:v>
                </c:pt>
                <c:pt idx="6">
                  <c:v>#N/A</c:v>
                </c:pt>
                <c:pt idx="7">
                  <c:v>4.01</c:v>
                </c:pt>
                <c:pt idx="8">
                  <c:v>#N/A</c:v>
                </c:pt>
                <c:pt idx="9">
                  <c:v>4.8899999999999997</c:v>
                </c:pt>
              </c:numCache>
            </c:numRef>
          </c:val>
          <c:extLst>
            <c:ext xmlns:c16="http://schemas.microsoft.com/office/drawing/2014/chart" uri="{C3380CC4-5D6E-409C-BE32-E72D297353CC}">
              <c16:uniqueId val="{00000007-8A80-4005-BDE8-CBFCF5E359CB}"/>
            </c:ext>
          </c:extLst>
        </c:ser>
        <c:ser>
          <c:idx val="8"/>
          <c:order val="8"/>
          <c:tx>
            <c:strRef>
              <c:f>[1]データシート!$A$35</c:f>
              <c:strCache>
                <c:ptCount val="1"/>
                <c:pt idx="0">
                  <c:v>小国町水道事業会計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18.38</c:v>
                </c:pt>
                <c:pt idx="2">
                  <c:v>#N/A</c:v>
                </c:pt>
                <c:pt idx="3">
                  <c:v>16.53</c:v>
                </c:pt>
                <c:pt idx="4">
                  <c:v>#N/A</c:v>
                </c:pt>
                <c:pt idx="5">
                  <c:v>14.1</c:v>
                </c:pt>
                <c:pt idx="6">
                  <c:v>#N/A</c:v>
                </c:pt>
                <c:pt idx="7">
                  <c:v>13.48</c:v>
                </c:pt>
                <c:pt idx="8">
                  <c:v>#N/A</c:v>
                </c:pt>
                <c:pt idx="9">
                  <c:v>11.61</c:v>
                </c:pt>
              </c:numCache>
            </c:numRef>
          </c:val>
          <c:extLst>
            <c:ext xmlns:c16="http://schemas.microsoft.com/office/drawing/2014/chart" uri="{C3380CC4-5D6E-409C-BE32-E72D297353CC}">
              <c16:uniqueId val="{00000008-8A80-4005-BDE8-CBFCF5E359CB}"/>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13.41</c:v>
                </c:pt>
                <c:pt idx="2">
                  <c:v>#N/A</c:v>
                </c:pt>
                <c:pt idx="3">
                  <c:v>9.92</c:v>
                </c:pt>
                <c:pt idx="4">
                  <c:v>#N/A</c:v>
                </c:pt>
                <c:pt idx="5">
                  <c:v>8.91</c:v>
                </c:pt>
                <c:pt idx="6">
                  <c:v>#N/A</c:v>
                </c:pt>
                <c:pt idx="7">
                  <c:v>21.77</c:v>
                </c:pt>
                <c:pt idx="8">
                  <c:v>#N/A</c:v>
                </c:pt>
                <c:pt idx="9">
                  <c:v>23.24</c:v>
                </c:pt>
              </c:numCache>
            </c:numRef>
          </c:val>
          <c:extLst>
            <c:ext xmlns:c16="http://schemas.microsoft.com/office/drawing/2014/chart" uri="{C3380CC4-5D6E-409C-BE32-E72D297353CC}">
              <c16:uniqueId val="{00000009-8A80-4005-BDE8-CBFCF5E359CB}"/>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460</c:v>
                </c:pt>
                <c:pt idx="5">
                  <c:v>455</c:v>
                </c:pt>
                <c:pt idx="8">
                  <c:v>456</c:v>
                </c:pt>
                <c:pt idx="11">
                  <c:v>468</c:v>
                </c:pt>
                <c:pt idx="14">
                  <c:v>425</c:v>
                </c:pt>
              </c:numCache>
            </c:numRef>
          </c:val>
          <c:extLst>
            <c:ext xmlns:c16="http://schemas.microsoft.com/office/drawing/2014/chart" uri="{C3380CC4-5D6E-409C-BE32-E72D297353CC}">
              <c16:uniqueId val="{00000000-62FC-41F7-9B21-1B4D7A382E2B}"/>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2FC-41F7-9B21-1B4D7A382E2B}"/>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20</c:v>
                </c:pt>
                <c:pt idx="3">
                  <c:v>20</c:v>
                </c:pt>
                <c:pt idx="6">
                  <c:v>20</c:v>
                </c:pt>
                <c:pt idx="9">
                  <c:v>20</c:v>
                </c:pt>
                <c:pt idx="12">
                  <c:v>20</c:v>
                </c:pt>
              </c:numCache>
            </c:numRef>
          </c:val>
          <c:extLst>
            <c:ext xmlns:c16="http://schemas.microsoft.com/office/drawing/2014/chart" uri="{C3380CC4-5D6E-409C-BE32-E72D297353CC}">
              <c16:uniqueId val="{00000002-62FC-41F7-9B21-1B4D7A382E2B}"/>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48</c:v>
                </c:pt>
                <c:pt idx="3">
                  <c:v>42</c:v>
                </c:pt>
                <c:pt idx="6">
                  <c:v>44</c:v>
                </c:pt>
                <c:pt idx="9">
                  <c:v>60</c:v>
                </c:pt>
                <c:pt idx="12">
                  <c:v>59</c:v>
                </c:pt>
              </c:numCache>
            </c:numRef>
          </c:val>
          <c:extLst>
            <c:ext xmlns:c16="http://schemas.microsoft.com/office/drawing/2014/chart" uri="{C3380CC4-5D6E-409C-BE32-E72D297353CC}">
              <c16:uniqueId val="{00000003-62FC-41F7-9B21-1B4D7A382E2B}"/>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88</c:v>
                </c:pt>
                <c:pt idx="3">
                  <c:v>82</c:v>
                </c:pt>
                <c:pt idx="6">
                  <c:v>85</c:v>
                </c:pt>
                <c:pt idx="9">
                  <c:v>83</c:v>
                </c:pt>
                <c:pt idx="12">
                  <c:v>79</c:v>
                </c:pt>
              </c:numCache>
            </c:numRef>
          </c:val>
          <c:extLst>
            <c:ext xmlns:c16="http://schemas.microsoft.com/office/drawing/2014/chart" uri="{C3380CC4-5D6E-409C-BE32-E72D297353CC}">
              <c16:uniqueId val="{00000004-62FC-41F7-9B21-1B4D7A382E2B}"/>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2FC-41F7-9B21-1B4D7A382E2B}"/>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2FC-41F7-9B21-1B4D7A382E2B}"/>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527</c:v>
                </c:pt>
                <c:pt idx="3">
                  <c:v>533</c:v>
                </c:pt>
                <c:pt idx="6">
                  <c:v>551</c:v>
                </c:pt>
                <c:pt idx="9">
                  <c:v>576</c:v>
                </c:pt>
                <c:pt idx="12">
                  <c:v>604</c:v>
                </c:pt>
              </c:numCache>
            </c:numRef>
          </c:val>
          <c:extLst>
            <c:ext xmlns:c16="http://schemas.microsoft.com/office/drawing/2014/chart" uri="{C3380CC4-5D6E-409C-BE32-E72D297353CC}">
              <c16:uniqueId val="{00000007-62FC-41F7-9B21-1B4D7A382E2B}"/>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223</c:v>
                </c:pt>
                <c:pt idx="2">
                  <c:v>#N/A</c:v>
                </c:pt>
                <c:pt idx="3">
                  <c:v>#N/A</c:v>
                </c:pt>
                <c:pt idx="4">
                  <c:v>222</c:v>
                </c:pt>
                <c:pt idx="5">
                  <c:v>#N/A</c:v>
                </c:pt>
                <c:pt idx="6">
                  <c:v>#N/A</c:v>
                </c:pt>
                <c:pt idx="7">
                  <c:v>244</c:v>
                </c:pt>
                <c:pt idx="8">
                  <c:v>#N/A</c:v>
                </c:pt>
                <c:pt idx="9">
                  <c:v>#N/A</c:v>
                </c:pt>
                <c:pt idx="10">
                  <c:v>271</c:v>
                </c:pt>
                <c:pt idx="11">
                  <c:v>#N/A</c:v>
                </c:pt>
                <c:pt idx="12">
                  <c:v>#N/A</c:v>
                </c:pt>
                <c:pt idx="13">
                  <c:v>337</c:v>
                </c:pt>
                <c:pt idx="14">
                  <c:v>#N/A</c:v>
                </c:pt>
              </c:numCache>
            </c:numRef>
          </c:val>
          <c:smooth val="0"/>
          <c:extLst>
            <c:ext xmlns:c16="http://schemas.microsoft.com/office/drawing/2014/chart" uri="{C3380CC4-5D6E-409C-BE32-E72D297353CC}">
              <c16:uniqueId val="{00000008-62FC-41F7-9B21-1B4D7A382E2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5138</c:v>
                </c:pt>
                <c:pt idx="5">
                  <c:v>5141</c:v>
                </c:pt>
                <c:pt idx="8">
                  <c:v>5320</c:v>
                </c:pt>
                <c:pt idx="11">
                  <c:v>5273</c:v>
                </c:pt>
                <c:pt idx="14">
                  <c:v>5218</c:v>
                </c:pt>
              </c:numCache>
            </c:numRef>
          </c:val>
          <c:extLst>
            <c:ext xmlns:c16="http://schemas.microsoft.com/office/drawing/2014/chart" uri="{C3380CC4-5D6E-409C-BE32-E72D297353CC}">
              <c16:uniqueId val="{00000000-04C5-4B67-A908-874348294B31}"/>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354</c:v>
                </c:pt>
                <c:pt idx="5">
                  <c:v>337</c:v>
                </c:pt>
                <c:pt idx="8">
                  <c:v>392</c:v>
                </c:pt>
                <c:pt idx="11">
                  <c:v>412</c:v>
                </c:pt>
                <c:pt idx="14">
                  <c:v>434</c:v>
                </c:pt>
              </c:numCache>
            </c:numRef>
          </c:val>
          <c:extLst>
            <c:ext xmlns:c16="http://schemas.microsoft.com/office/drawing/2014/chart" uri="{C3380CC4-5D6E-409C-BE32-E72D297353CC}">
              <c16:uniqueId val="{00000001-04C5-4B67-A908-874348294B31}"/>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1028</c:v>
                </c:pt>
                <c:pt idx="5">
                  <c:v>1209</c:v>
                </c:pt>
                <c:pt idx="8">
                  <c:v>1500</c:v>
                </c:pt>
                <c:pt idx="11">
                  <c:v>1585</c:v>
                </c:pt>
                <c:pt idx="14">
                  <c:v>2222</c:v>
                </c:pt>
              </c:numCache>
            </c:numRef>
          </c:val>
          <c:extLst>
            <c:ext xmlns:c16="http://schemas.microsoft.com/office/drawing/2014/chart" uri="{C3380CC4-5D6E-409C-BE32-E72D297353CC}">
              <c16:uniqueId val="{00000002-04C5-4B67-A908-874348294B31}"/>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4C5-4B67-A908-874348294B31}"/>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4C5-4B67-A908-874348294B31}"/>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4C5-4B67-A908-874348294B31}"/>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7</c:v>
                </c:pt>
                <c:pt idx="3">
                  <c:v>1</c:v>
                </c:pt>
                <c:pt idx="6">
                  <c:v>0</c:v>
                </c:pt>
                <c:pt idx="9">
                  <c:v>0</c:v>
                </c:pt>
                <c:pt idx="12">
                  <c:v>0</c:v>
                </c:pt>
              </c:numCache>
            </c:numRef>
          </c:val>
          <c:extLst>
            <c:ext xmlns:c16="http://schemas.microsoft.com/office/drawing/2014/chart" uri="{C3380CC4-5D6E-409C-BE32-E72D297353CC}">
              <c16:uniqueId val="{00000006-04C5-4B67-A908-874348294B31}"/>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174</c:v>
                </c:pt>
                <c:pt idx="3">
                  <c:v>193</c:v>
                </c:pt>
                <c:pt idx="6">
                  <c:v>198</c:v>
                </c:pt>
                <c:pt idx="9">
                  <c:v>235</c:v>
                </c:pt>
                <c:pt idx="12">
                  <c:v>253</c:v>
                </c:pt>
              </c:numCache>
            </c:numRef>
          </c:val>
          <c:extLst>
            <c:ext xmlns:c16="http://schemas.microsoft.com/office/drawing/2014/chart" uri="{C3380CC4-5D6E-409C-BE32-E72D297353CC}">
              <c16:uniqueId val="{00000007-04C5-4B67-A908-874348294B31}"/>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978</c:v>
                </c:pt>
                <c:pt idx="3">
                  <c:v>939</c:v>
                </c:pt>
                <c:pt idx="6">
                  <c:v>920</c:v>
                </c:pt>
                <c:pt idx="9">
                  <c:v>886</c:v>
                </c:pt>
                <c:pt idx="12">
                  <c:v>877</c:v>
                </c:pt>
              </c:numCache>
            </c:numRef>
          </c:val>
          <c:extLst>
            <c:ext xmlns:c16="http://schemas.microsoft.com/office/drawing/2014/chart" uri="{C3380CC4-5D6E-409C-BE32-E72D297353CC}">
              <c16:uniqueId val="{00000008-04C5-4B67-A908-874348294B31}"/>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84</c:v>
                </c:pt>
                <c:pt idx="3">
                  <c:v>66</c:v>
                </c:pt>
                <c:pt idx="6">
                  <c:v>48</c:v>
                </c:pt>
                <c:pt idx="9">
                  <c:v>29</c:v>
                </c:pt>
                <c:pt idx="12">
                  <c:v>10</c:v>
                </c:pt>
              </c:numCache>
            </c:numRef>
          </c:val>
          <c:extLst>
            <c:ext xmlns:c16="http://schemas.microsoft.com/office/drawing/2014/chart" uri="{C3380CC4-5D6E-409C-BE32-E72D297353CC}">
              <c16:uniqueId val="{00000009-04C5-4B67-A908-874348294B31}"/>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6233</c:v>
                </c:pt>
                <c:pt idx="3">
                  <c:v>6199</c:v>
                </c:pt>
                <c:pt idx="6">
                  <c:v>6198</c:v>
                </c:pt>
                <c:pt idx="9">
                  <c:v>6162</c:v>
                </c:pt>
                <c:pt idx="12">
                  <c:v>6182</c:v>
                </c:pt>
              </c:numCache>
            </c:numRef>
          </c:val>
          <c:extLst>
            <c:ext xmlns:c16="http://schemas.microsoft.com/office/drawing/2014/chart" uri="{C3380CC4-5D6E-409C-BE32-E72D297353CC}">
              <c16:uniqueId val="{0000000A-04C5-4B67-A908-874348294B31}"/>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958</c:v>
                </c:pt>
                <c:pt idx="2">
                  <c:v>#N/A</c:v>
                </c:pt>
                <c:pt idx="3">
                  <c:v>#N/A</c:v>
                </c:pt>
                <c:pt idx="4">
                  <c:v>710</c:v>
                </c:pt>
                <c:pt idx="5">
                  <c:v>#N/A</c:v>
                </c:pt>
                <c:pt idx="6">
                  <c:v>#N/A</c:v>
                </c:pt>
                <c:pt idx="7">
                  <c:v>151</c:v>
                </c:pt>
                <c:pt idx="8">
                  <c:v>#N/A</c:v>
                </c:pt>
                <c:pt idx="9">
                  <c:v>#N/A</c:v>
                </c:pt>
                <c:pt idx="10">
                  <c:v>42</c:v>
                </c:pt>
                <c:pt idx="11">
                  <c:v>#N/A</c:v>
                </c:pt>
                <c:pt idx="12">
                  <c:v>#N/A</c:v>
                </c:pt>
                <c:pt idx="13">
                  <c:v>0</c:v>
                </c:pt>
                <c:pt idx="14">
                  <c:v>#N/A</c:v>
                </c:pt>
              </c:numCache>
            </c:numRef>
          </c:val>
          <c:smooth val="0"/>
          <c:extLst>
            <c:ext xmlns:c16="http://schemas.microsoft.com/office/drawing/2014/chart" uri="{C3380CC4-5D6E-409C-BE32-E72D297353CC}">
              <c16:uniqueId val="{0000000B-04C5-4B67-A908-874348294B3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688</c:v>
                </c:pt>
                <c:pt idx="1">
                  <c:v>780</c:v>
                </c:pt>
                <c:pt idx="2">
                  <c:v>1172</c:v>
                </c:pt>
              </c:numCache>
            </c:numRef>
          </c:val>
          <c:extLst>
            <c:ext xmlns:c16="http://schemas.microsoft.com/office/drawing/2014/chart" uri="{C3380CC4-5D6E-409C-BE32-E72D297353CC}">
              <c16:uniqueId val="{00000000-0A87-4ADC-8EE6-E8BD497DC917}"/>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196</c:v>
                </c:pt>
                <c:pt idx="1">
                  <c:v>196</c:v>
                </c:pt>
                <c:pt idx="2">
                  <c:v>259</c:v>
                </c:pt>
              </c:numCache>
            </c:numRef>
          </c:val>
          <c:extLst>
            <c:ext xmlns:c16="http://schemas.microsoft.com/office/drawing/2014/chart" uri="{C3380CC4-5D6E-409C-BE32-E72D297353CC}">
              <c16:uniqueId val="{00000001-0A87-4ADC-8EE6-E8BD497DC917}"/>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563</c:v>
                </c:pt>
                <c:pt idx="1">
                  <c:v>553</c:v>
                </c:pt>
                <c:pt idx="2">
                  <c:v>733</c:v>
                </c:pt>
              </c:numCache>
            </c:numRef>
          </c:val>
          <c:extLst>
            <c:ext xmlns:c16="http://schemas.microsoft.com/office/drawing/2014/chart" uri="{C3380CC4-5D6E-409C-BE32-E72D297353CC}">
              <c16:uniqueId val="{00000002-0A87-4ADC-8EE6-E8BD497DC917}"/>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{B82A49CB-3079-42AD-BA2F-17EE62FE62DB}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6F9-4B12-A318-BC817C99716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{F8CBE495-6C31-4E04-96F0-85C3F4BFA822}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F9-4B12-A318-BC817C99716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{6F8BE1E2-D5C8-4A3E-9894-EED001BF7F5A}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F9-4B12-A318-BC817C99716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{9DE633C3-3D0B-4FEA-B175-100AC5F85D9C}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F9-4B12-A318-BC817C99716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{720DF12D-ECD6-4BFB-98B7-81B754D04741}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F9-4B12-A318-BC817C997165}"/>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{23111899-FC8D-4DAB-9FF0-5861C61888B0}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6F9-4B12-A318-BC817C997165}"/>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{6E8F1862-67C1-49C3-9CAC-35BBC20F30BD}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6F9-4B12-A318-BC817C997165}"/>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{45700E83-5F5E-4640-8679-2F2B6EA81D19}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6F9-4B12-A318-BC817C99716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{2C3D2B09-331C-4CE5-B5C2-E4E71201A746}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6F9-4B12-A318-BC817C99716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70.5</c:v>
                </c:pt>
                <c:pt idx="8">
                  <c:v>70.900000000000006</c:v>
                </c:pt>
                <c:pt idx="16">
                  <c:v>71.099999999999994</c:v>
                </c:pt>
                <c:pt idx="24">
                  <c:v>71.8</c:v>
                </c:pt>
                <c:pt idx="32">
                  <c:v>71.7</c:v>
                </c:pt>
              </c:numCache>
            </c:numRef>
          </c:xVal>
          <c:yVal>
            <c:numRef>
              <c:f>公会計指標分析・財政指標組合せ分析表!$BP$51:$DC$51</c:f>
              <c:numCache>
                <c:formatCode>#,##0.0;"▲ "#,##0.0</c:formatCode>
                <c:ptCount val="40"/>
                <c:pt idx="0">
                  <c:v>34.700000000000003</c:v>
                </c:pt>
                <c:pt idx="8">
                  <c:v>23.9</c:v>
                </c:pt>
                <c:pt idx="16">
                  <c:v>4.7</c:v>
                </c:pt>
                <c:pt idx="24">
                  <c:v>1.3</c:v>
                </c:pt>
              </c:numCache>
            </c:numRef>
          </c:yVal>
          <c:smooth val="0"/>
          <c:extLst>
            <c:ext xmlns:c16="http://schemas.microsoft.com/office/drawing/2014/chart" uri="{C3380CC4-5D6E-409C-BE32-E72D297353CC}">
              <c16:uniqueId val="{00000009-16F9-4B12-A318-BC817C99716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{A044D9EA-8732-4FA6-8552-45080395BA56}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6F9-4B12-A318-BC817C99716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{EBBC1F4E-DD2D-4CF2-BF52-715F62684D49}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F9-4B12-A318-BC817C99716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{1D8DA325-3D1E-4EB3-938B-341643604B9D}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F9-4B12-A318-BC817C99716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{C6E410E3-7EDC-479F-A25E-36AC80CF837E}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F9-4B12-A318-BC817C99716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{BB2574C8-75E9-4210-A5B0-173E56DD0504}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F9-4B12-A318-BC817C99716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{CB4446D8-2D25-4B59-A431-0852F9C87901}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6F9-4B12-A318-BC817C99716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{2AA4C287-872B-48F0-8ACE-155AA2A58F84}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6F9-4B12-A318-BC817C99716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{562537B3-6CC7-46D8-BFDC-33B64EB2FF29}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6F9-4B12-A318-BC817C99716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{B109A400-E466-40AE-9020-0E78CC2341A3}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6F9-4B12-A318-BC817C99716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62.8</c:v>
                </c:pt>
                <c:pt idx="16">
                  <c:v>62.7</c:v>
                </c:pt>
                <c:pt idx="24">
                  <c:v>63.1</c:v>
                </c:pt>
                <c:pt idx="32">
                  <c:v>63.8</c:v>
                </c:pt>
              </c:numCache>
            </c:numRef>
          </c:xVal>
          <c:yVal>
            <c:numRef>
              <c:f>公会計指標分析・財政指標組合せ分析表!$BP$55:$DC$55</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16F9-4B12-A318-BC817C997165}"/>
            </c:ext>
          </c:extLst>
        </c:ser>
        <c:dLbls>
          <c:showLegendKey val="0"/>
          <c:showVal val="1"/>
          <c:showCatName val="0"/>
          <c:showSerName val="0"/>
          <c:showPercent val="0"/>
          <c:showBubbleSize val="0"/>
        </c:dLbls>
        <c:axId val="46179840"/>
        <c:axId val="46181760"/>
      </c:scatterChart>
      <c:valAx>
        <c:axId val="46179840"/>
        <c:scaling>
          <c:orientation val="maxMin"/>
          <c:max val="73"/>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{DA01EC66-2847-42A7-B157-52CB19D499DE}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7DF-435B-A09E-832269C284A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{E6881234-9C7B-4BB6-9151-D00567C181F1}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DF-435B-A09E-832269C284A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{D6705C92-E927-417F-B930-67C63676D792}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DF-435B-A09E-832269C284A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{0BEF45A0-9395-4719-B566-5CD0F9FD2139}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DF-435B-A09E-832269C284A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{B6B796F0-6EFB-4BDF-BE7E-71D9735BD10D}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DF-435B-A09E-832269C284A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{87A08D97-AC30-4186-A5C3-7ADE36FCB19F}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7DF-435B-A09E-832269C284A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{FAF6E1B7-2856-4EE7-ACA7-E7AF24AF6D5D}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7DF-435B-A09E-832269C284A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{B40DC1A2-5EB9-4DA2-9A20-2111834652F2}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7DF-435B-A09E-832269C284A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{50F404BB-06A2-47FA-B5E8-4BDB3AB9DEF5}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7DF-435B-A09E-832269C284A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8.6</c:v>
                </c:pt>
                <c:pt idx="16">
                  <c:v>7.7</c:v>
                </c:pt>
                <c:pt idx="24">
                  <c:v>7.9</c:v>
                </c:pt>
                <c:pt idx="32">
                  <c:v>9</c:v>
                </c:pt>
              </c:numCache>
            </c:numRef>
          </c:xVal>
          <c:yVal>
            <c:numRef>
              <c:f>公会計指標分析・財政指標組合せ分析表!$BP$73:$DC$73</c:f>
              <c:numCache>
                <c:formatCode>#,##0.0;"▲ "#,##0.0</c:formatCode>
                <c:ptCount val="40"/>
                <c:pt idx="0">
                  <c:v>34.700000000000003</c:v>
                </c:pt>
                <c:pt idx="8">
                  <c:v>23.9</c:v>
                </c:pt>
                <c:pt idx="16">
                  <c:v>4.7</c:v>
                </c:pt>
                <c:pt idx="24">
                  <c:v>1.3</c:v>
                </c:pt>
              </c:numCache>
            </c:numRef>
          </c:yVal>
          <c:smooth val="0"/>
          <c:extLst>
            <c:ext xmlns:c16="http://schemas.microsoft.com/office/drawing/2014/chart" uri="{C3380CC4-5D6E-409C-BE32-E72D297353CC}">
              <c16:uniqueId val="{00000009-67DF-435B-A09E-832269C284A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7.822073597838769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{0A0775BE-5A2B-4ABE-8B93-84DAC3FAA665}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7DF-435B-A09E-832269C284A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{C321BE72-AFDD-405E-A5CD-EB3D460933C0}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DF-435B-A09E-832269C284A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{ED974711-EC65-4AE7-86EA-EB4FF04B3171}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DF-435B-A09E-832269C284A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{64033406-A44B-4C16-9473-7342BC3E7A89}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DF-435B-A09E-832269C284A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{304AB9E6-25C4-4676-A0AF-5B45B8D84406}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DF-435B-A09E-832269C284A7}"/>
                </c:ext>
              </c:extLst>
            </c:dLbl>
            <c:dLbl>
              <c:idx val="8"/>
              <c:layout>
                <c:manualLayout>
                  <c:x val="-1.8235628084250059E-2"/>
                  <c:y val="-4.6612558197200255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{DF451600-AD0D-445B-A758-ABE79578DC17}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7DF-435B-A09E-832269C284A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{D9848730-EDCC-476A-841F-5B756B7C9048}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7DF-435B-A09E-832269C284A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{AD7C2936-B264-41AA-B142-1C3E6E218E4B}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7DF-435B-A09E-832269C284A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{7F2A0114-B112-469D-BF1F-DBAB307AD77A}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7DF-435B-A09E-832269C284A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67DF-435B-A09E-832269C284A7}"/>
            </c:ext>
          </c:extLst>
        </c:ser>
        <c:dLbls>
          <c:showLegendKey val="0"/>
          <c:showVal val="1"/>
          <c:showCatName val="0"/>
          <c:showSerName val="0"/>
          <c:showPercent val="0"/>
          <c:showBubbleSize val="0"/>
        </c:dLbls>
        <c:axId val="84219776"/>
        <c:axId val="84234240"/>
      </c:scatterChart>
      <c:valAx>
        <c:axId val="84219776"/>
        <c:scaling>
          <c:orientation val="maxMin"/>
          <c:max val="10"/>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F401F5B-D09A-4FBF-AFEB-CD5C7BAF0EE8}"/>
            </a:ext>
          </a:extLst>
        </xdr:cNvPr>
        <xdr:cNvSpPr>
          <a:spLocks noChangeArrowheads="1"/>
        </xdr:cNvSpPr>
      </xdr:nvSpPr>
      <xdr:spPr>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733704BD-2BE9-4FFC-8504-8B0C1AD39F94}"/>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D4C8743-1BB7-4649-8BB9-445E854F327B}"/>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D355C41-FD21-49CF-BAF4-B51973A38FBB}"/>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43AA1E8A-F49A-43BC-AE36-07030863C92C}"/>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B6E6E86F-63A7-4B8B-984A-16D4F0BEAA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ED371908-DF8D-4040-8321-4B6D23EE0F8F}"/>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88879FDF-9874-4FC3-B5A5-7A3C5DD50CE3}"/>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AFABEAF3-3A48-4386-A591-F4768EC84002}"/>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A6F03B42-F61F-49CC-A278-487D2528938B}"/>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7782FB8A-8FF3-4AD3-B11F-1002345CB95F}"/>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39A85EE3-9863-4598-91A0-9F57683D6012}"/>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78553183-001F-4BB5-965D-52BF10EE6201}"/>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2B148A08-A586-48AC-A20A-3C191E25A507}"/>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C0767128-BA80-4DB6-A631-0277BF46303D}"/>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F8F3EDC7-5889-4AB5-B438-149366863F3C}"/>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818482B7-3154-410F-A1D6-1A37992AE8D5}"/>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54975448-C5F9-4721-9C6A-524749ADBDB2}"/>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E7EE96D7-C66E-4E0E-901F-1E48A9510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31DF12FE-2D55-414E-A81D-B93DBA324A9C}"/>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70B4D9AD-074C-44BD-913E-7A62850CDAE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ja-JP" sz="1100">
              <a:solidFill>
                <a:schemeClr val="tx1"/>
              </a:solidFill>
              <a:effectLst/>
              <a:latin typeface="+mn-lt"/>
              <a:ea typeface="+mn-ea"/>
              <a:cs typeface="+mn-cs"/>
            </a:rPr>
            <a:t>元利償還金は、令和元年度以降、５００百万円台であったが、町営住宅屋上外壁改修事業、平成28年熊本地震災害復旧事業、庁舎耐震化等の実施により元利償還金は増加傾向である。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　公営企業債の元利償還金に対する繰入金は、上水道事業、下水道事業ともに地方債の償還が進んだことにより繰入金は減少傾向である。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　実質公債費比率の分子は、元利償還金の増加に伴い、増加傾向にある。</a:t>
          </a:r>
          <a:endParaRPr kumimoji="1" lang="ja-JP" altLang="en-US" sz="1400">
            <a:solidFill>
              <a:schemeClr val="tx1"/>
            </a:solidFill>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8D90F959-3092-4D98-9A73-DBE72E396179}"/>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A4418288-66B5-4F09-8E94-31F06EE04729}"/>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4CC088EF-B0EB-4E93-8F1E-9460C6B44BF2}"/>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676D0C07-D4AB-49B0-AACF-5CF88C8D43B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a:t>
          </a:r>
          <a:r>
            <a:rPr kumimoji="1" lang="ja-JP" altLang="ja-JP" sz="1100">
              <a:solidFill>
                <a:schemeClr val="dk1"/>
              </a:solidFill>
              <a:effectLst/>
              <a:latin typeface="+mn-lt"/>
              <a:ea typeface="+mn-ea"/>
              <a:cs typeface="+mn-cs"/>
            </a:rPr>
            <a:t>満期一括償還地方債を利用していない。</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6E453996-7FFC-410A-97B2-77B59E432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11B3697C-1DBA-4FE4-93AE-4F7B57017327}"/>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B97CC628-50B8-416D-9F32-AC32D3D4087B}"/>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C1711CF3-BE24-46DE-B4D4-FB6726563E6F}"/>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1B212B44-D7E1-4085-9B7C-951C897A878E}"/>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507BA117-334A-479C-87BD-7D8ACC78B453}"/>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44D16C4F-5268-4373-8821-CFC3F874389A}"/>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F8AB31FA-D9DD-474E-9FEA-EAE411E1B031}"/>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DE90C6FB-235A-4EB9-ACAA-A9DE845ADF72}"/>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EAB6E3FA-CEC3-4661-8BFA-3E88D1EB1392}"/>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643D2362-B7F6-4E5C-9CB0-AEF6E52A56D7}"/>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1330D59A-E723-49FF-8F81-5D609035DD61}"/>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1A0BD214-FFF3-40F3-8B1B-41FE33CD0926}"/>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8F1A65A7-F432-4166-95F1-843A6DCBE5D3}"/>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DEBDC654-A646-4381-925F-37222A236749}"/>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E52CCBCE-E8FE-479E-863E-F093413F5A3F}"/>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D5EAEB20-01CC-487A-8EC0-0143C0EFD0FB}"/>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DD17920D-6DC9-438A-BCD1-E37E3C8300A9}"/>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20914028-0EC8-494A-9910-DD65AEA49424}"/>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4FFC7B1A-D500-4128-9B4B-05FA68FC5A8E}"/>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87B31D3B-59C7-483C-9C11-2245E55306AB}"/>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705D3215-7FD9-4EF6-82AD-87ACA28AB3D2}"/>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ja-JP" sz="1100">
              <a:solidFill>
                <a:schemeClr val="tx1"/>
              </a:solidFill>
              <a:effectLst/>
              <a:latin typeface="+mn-lt"/>
              <a:ea typeface="+mn-ea"/>
              <a:cs typeface="+mn-cs"/>
            </a:rPr>
            <a:t>地方債現在高については令和元年度以降緩やかに減少していたが、町営住宅屋上外壁改修事業、災害復旧事業、北里柴三郎記念館シアターホール建設事業等の実施により前年度から増加している。</a:t>
          </a:r>
          <a:endParaRPr lang="ja-JP" altLang="ja-JP" sz="1400">
            <a:solidFill>
              <a:srgbClr val="FF0000"/>
            </a:solidFill>
            <a:effectLst/>
          </a:endParaRPr>
        </a:p>
        <a:p>
          <a:r>
            <a:rPr kumimoji="1" lang="ja-JP" altLang="ja-JP" sz="1100">
              <a:solidFill>
                <a:schemeClr val="tx1"/>
              </a:solidFill>
              <a:effectLst/>
              <a:latin typeface="+mn-lt"/>
              <a:ea typeface="+mn-ea"/>
              <a:cs typeface="+mn-cs"/>
            </a:rPr>
            <a:t>　また、充当可能財源等では基準財政需要額算入見込額が前年度からわずかに減少しているが、充当可能基金が大幅に増加したため、将来負担比率の分子は減少した。</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endParaRPr kumimoji="1" lang="ja-JP" altLang="en-US" sz="1400">
            <a:solidFill>
              <a:schemeClr val="tx1"/>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5B9D6B0C-D7B4-4E97-B9DE-78F3DE720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8BB92004-6AC1-4DAC-8431-17136B48ABD4}"/>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B54C6735-8FCB-49AD-8A0E-068547D0A464}"/>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7409096D-2F84-40D7-8666-E8E8CE668EAE}"/>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2980B0F8-803D-48F7-AD64-093D1A43E46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F8BBE960-EA51-431B-8C12-668BFF4B69A7}"/>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A87C9559-0FFE-48B4-B31F-CB5089E5C6AC}"/>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熊本県小国町</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DD1550F1-1152-4661-8CFD-DEEF4005793C}"/>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F5E93388-294F-4708-8520-D1B13B462F67}"/>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D8362579-FDCC-4601-BA33-4B5CCEE966D5}"/>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E4788F84-1927-4431-ACD8-878F31931641}"/>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eaLnBrk="1" fontAlgn="auto" latinLnBrk="0" hangingPunct="1"/>
          <a:r>
            <a:rPr kumimoji="1" lang="ja-JP" altLang="ja-JP" sz="1100">
              <a:solidFill>
                <a:schemeClr val="tx1"/>
              </a:solidFill>
              <a:effectLst/>
              <a:latin typeface="+mn-lt"/>
              <a:ea typeface="+mn-ea"/>
              <a:cs typeface="+mn-cs"/>
            </a:rPr>
            <a:t>旧西里小学校活用プロジェクト、小国町観光協会補助金等に充当するためネットワーク事業基金を１０９百万円取崩しているが、ふるさと納税の寄付金をネットワーク事業基金に１４５百万円積立、財政調整基金に決算剰余金や利息積立てにより３９２百万円を積み増し、減債基金に６３百万円積立、ネットワーク事業基金等の目的基金に２９０百万円を積立したことにより、基金全体としては６３５百万円の増となった。</a:t>
          </a:r>
          <a:endParaRPr lang="ja-JP" altLang="ja-JP" sz="1400">
            <a:solidFill>
              <a:schemeClr val="tx1"/>
            </a:solidFill>
            <a:effectLst/>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（今後の方針）</a:t>
          </a:r>
          <a:endParaRPr kumimoji="1" lang="en-US" altLang="ja-JP" sz="1300">
            <a:solidFill>
              <a:schemeClr val="tx1"/>
            </a:solidFill>
            <a:effectLst/>
            <a:latin typeface="ＭＳ ゴシック"/>
            <a:ea typeface="ＭＳ ゴシック"/>
            <a:cs typeface="+mn-cs"/>
          </a:endParaRPr>
        </a:p>
        <a:p>
          <a:pPr eaLnBrk="1" fontAlgn="auto" latinLnBrk="0" hangingPunct="1"/>
          <a:r>
            <a:rPr kumimoji="1" lang="ja-JP" altLang="ja-JP" sz="1100">
              <a:solidFill>
                <a:schemeClr val="tx1"/>
              </a:solidFill>
              <a:effectLst/>
              <a:latin typeface="+mn-lt"/>
              <a:ea typeface="+mn-ea"/>
              <a:cs typeface="+mn-cs"/>
            </a:rPr>
            <a:t>基金の使途の明確化を図り、財政調整基金の残高は災害等に備えるために一般会計予算額の２０％以上に努め、個々の特定目的基金の残高は使途の内容を実現するために積立てていく予定である。</a:t>
          </a:r>
          <a:endParaRPr lang="ja-JP" altLang="ja-JP" sz="1400">
            <a:solidFill>
              <a:schemeClr val="tx1"/>
            </a:solidFill>
            <a:effectLst/>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61B67593-44F7-4276-85EF-F5453C74F6BC}"/>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2989BC52-93F6-46B5-BD89-569090118FBF}"/>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F5625900-3ECB-42B9-8AAE-D9472119CE32}"/>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dk1"/>
              </a:solidFill>
              <a:effectLst/>
              <a:latin typeface="+mn-lt"/>
              <a:ea typeface="+mn-ea"/>
              <a:cs typeface="+mn-cs"/>
            </a:rPr>
            <a:t>・ネットワーク事業基金：まちづくりに賛同する方による寄附金を夢のある個性的なまちづくり事業の経費に充てるため</a:t>
          </a:r>
          <a:endParaRPr lang="ja-JP" altLang="ja-JP" sz="1400">
            <a:effectLst/>
          </a:endParaRPr>
        </a:p>
        <a:p>
          <a:r>
            <a:rPr kumimoji="1" lang="ja-JP" altLang="ja-JP" sz="1100">
              <a:solidFill>
                <a:schemeClr val="dk1"/>
              </a:solidFill>
              <a:effectLst/>
              <a:latin typeface="+mn-lt"/>
              <a:ea typeface="+mn-ea"/>
              <a:cs typeface="+mn-cs"/>
            </a:rPr>
            <a:t>・森林環境譲与税基金：</a:t>
          </a:r>
          <a:r>
            <a:rPr lang="ja-JP" altLang="ja-JP" sz="1100" b="0" i="0">
              <a:solidFill>
                <a:schemeClr val="dk1"/>
              </a:solidFill>
              <a:effectLst/>
              <a:latin typeface="+mn-lt"/>
              <a:ea typeface="+mn-ea"/>
              <a:cs typeface="+mn-cs"/>
            </a:rPr>
            <a:t>間伐や人材育成、担い手の確保、木材利用の促進や普及啓発等の森林整備及びその促進に要する経費の財源に充てる</a:t>
          </a:r>
          <a:endParaRPr lang="ja-JP" altLang="ja-JP" sz="1400">
            <a:effectLst/>
          </a:endParaRPr>
        </a:p>
        <a:p>
          <a:r>
            <a:rPr lang="ja-JP" altLang="en-US" sz="1100">
              <a:effectLst/>
            </a:rPr>
            <a:t>・つながる未来基金：大規模災害時の復旧事業及び感染症時の予防又は復興対策事業に要する経費に充てるため</a:t>
          </a:r>
          <a:endParaRPr lang="ja-JP" altLang="ja-JP" sz="1100">
            <a:effectLst/>
          </a:endParaRPr>
        </a:p>
        <a:p>
          <a:r>
            <a:rPr kumimoji="1" lang="ja-JP" altLang="ja-JP" sz="1100">
              <a:solidFill>
                <a:schemeClr val="dk1"/>
              </a:solidFill>
              <a:effectLst/>
              <a:latin typeface="+mn-lt"/>
              <a:ea typeface="+mn-ea"/>
              <a:cs typeface="+mn-cs"/>
            </a:rPr>
            <a:t>・職員等退職手当基金：退職手当の支給に要する経費に充てるため</a:t>
          </a:r>
          <a:endParaRPr lang="ja-JP" altLang="ja-JP" sz="1400">
            <a:effectLst/>
          </a:endParaRPr>
        </a:p>
        <a:p>
          <a:r>
            <a:rPr kumimoji="1" lang="ja-JP" altLang="ja-JP" sz="1100">
              <a:solidFill>
                <a:schemeClr val="dk1"/>
              </a:solidFill>
              <a:effectLst/>
              <a:latin typeface="+mn-lt"/>
              <a:ea typeface="+mn-ea"/>
              <a:cs typeface="+mn-cs"/>
            </a:rPr>
            <a:t>・公共施設等整備基金：公共施設等の整備及び改修等を目的とする事業の経費に充てるため</a:t>
          </a:r>
          <a:endParaRPr lang="ja-JP" altLang="ja-JP" sz="1400">
            <a:effectLst/>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eaLnBrk="1" fontAlgn="auto" latinLnBrk="0" hangingPunct="1"/>
          <a:r>
            <a:rPr kumimoji="1" lang="ja-JP" altLang="ja-JP" sz="1100">
              <a:solidFill>
                <a:schemeClr val="tx1"/>
              </a:solidFill>
              <a:effectLst/>
              <a:latin typeface="+mn-lt"/>
              <a:ea typeface="+mn-ea"/>
              <a:cs typeface="+mn-cs"/>
            </a:rPr>
            <a:t>旧西里小学校活用プロジェクト、小国町観光協会補助金等に充当するためネットワーク事業基金を１０９百万円取崩し、ふるさと納税の寄付金をネットワーク事業基金に１４５百万円積立しており、取崩し額を積立額が岩回ったためネットワーク事業基金残高が増加したことや、つながる未来基金へ平成２８年熊本地震復興基金交付金（市町村創意工夫分）の積立等により全体の基金額として増加している。</a:t>
          </a:r>
          <a:endParaRPr lang="ja-JP" altLang="ja-JP" sz="1400">
            <a:solidFill>
              <a:schemeClr val="tx1"/>
            </a:solidFill>
            <a:effectLst/>
          </a:endParaRPr>
        </a:p>
        <a:p>
          <a:endParaRPr kumimoji="1" lang="en-US" altLang="ja-JP" sz="1100">
            <a:solidFill>
              <a:schemeClr val="dk1"/>
            </a:solidFill>
            <a:effectLst/>
            <a:latin typeface="+mn-lt"/>
            <a:ea typeface="+mn-ea"/>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dk1"/>
              </a:solidFill>
              <a:effectLst/>
              <a:latin typeface="+mn-lt"/>
              <a:ea typeface="+mn-ea"/>
              <a:cs typeface="+mn-cs"/>
            </a:rPr>
            <a:t>公共施設等整備基金：策定された公共施設等総合管理計画の個別計画に基づき事業を実施するため、基金を積立てていくことを予定している。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61B883FF-5735-45C2-B60C-95263B456236}"/>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314730D9-857B-4CD4-86FD-7CCEDD637257}"/>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4DC22A50-1377-47D7-B7B1-7FABECEA193D}"/>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令和５年度は取崩しを行わず、決算剰余金や利息積立てにより３９２百万円を積み増したことにより３９２百万円増加した。</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eaLnBrk="1" fontAlgn="auto" latinLnBrk="0" hangingPunct="1"/>
          <a:r>
            <a:rPr kumimoji="1" lang="ja-JP" altLang="ja-JP" sz="1100">
              <a:solidFill>
                <a:schemeClr val="tx1"/>
              </a:solidFill>
              <a:effectLst/>
              <a:latin typeface="+mn-lt"/>
              <a:ea typeface="+mn-ea"/>
              <a:cs typeface="+mn-cs"/>
            </a:rPr>
            <a:t>基金の使途の明確化を図り、財政調整基金の残高は災害等に備えるために一般会計予算額の２０％以上に努め、個々の特定目的基金の残高は使途の内容を実現するために積立てていく予定である。</a:t>
          </a:r>
          <a:endParaRPr lang="ja-JP" altLang="ja-JP" sz="1400">
            <a:solidFill>
              <a:schemeClr val="tx1"/>
            </a:solidFill>
            <a:effectLst/>
          </a:endParaRPr>
        </a:p>
        <a:p>
          <a:pPr eaLnBrk="1" fontAlgn="auto" latinLnBrk="0" hangingPunct="1"/>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6D6899E7-A8B6-4F88-961A-5345E8F65B13}"/>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89CFCC5-5722-425F-8E9E-AF9C9FC7F40B}"/>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B8F3F5F7-CF36-4F5F-B048-789F774F323D}"/>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今後の公債費の負担増に備え、地方交付税の追加交付分と併せて決算剰余金の一部を積立したため大きく増加している。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eaLnBrk="1" fontAlgn="auto" latinLnBrk="0" hangingPunct="1"/>
          <a:r>
            <a:rPr kumimoji="1" lang="ja-JP" altLang="ja-JP" sz="1100">
              <a:solidFill>
                <a:schemeClr val="tx1"/>
              </a:solidFill>
              <a:effectLst/>
              <a:latin typeface="+mn-lt"/>
              <a:ea typeface="+mn-ea"/>
              <a:cs typeface="+mn-cs"/>
            </a:rPr>
            <a:t>令和６年度以降地方債償還額が高い水準で推移していくため、それに備えて積立て取崩しを行っていく予定である。</a:t>
          </a:r>
          <a:endParaRPr lang="ja-JP" altLang="ja-JP" sz="1400">
            <a:solidFill>
              <a:schemeClr val="tx1"/>
            </a:solidFill>
            <a:effectLst/>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930070B8-1A0A-4288-B757-FA7431761206}"/>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6,465
6,351
136.94
8,648,558
7,642,008
815,593
3,508,301
6,181,994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0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0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71.7</a:t>
          </a:r>
          <a:r>
            <a:rPr kumimoji="1" lang="ja-JP" altLang="en-US" sz="1100">
              <a:latin typeface="ＭＳ Ｐゴシック" panose="020B0600070205080204" pitchFamily="50" charset="-128"/>
              <a:ea typeface="ＭＳ Ｐゴシック" panose="020B0600070205080204" pitchFamily="50" charset="-128"/>
            </a:rPr>
            <a:t>％となり、前年度（</a:t>
          </a:r>
          <a:r>
            <a:rPr kumimoji="1" lang="en-US" altLang="ja-JP" sz="1100">
              <a:latin typeface="ＭＳ Ｐゴシック" panose="020B0600070205080204" pitchFamily="50" charset="-128"/>
              <a:ea typeface="ＭＳ Ｐゴシック" panose="020B0600070205080204" pitchFamily="50" charset="-128"/>
            </a:rPr>
            <a:t>71.8</a:t>
          </a:r>
          <a:r>
            <a:rPr kumimoji="1" lang="ja-JP" altLang="en-US" sz="1100">
              <a:latin typeface="ＭＳ Ｐゴシック" panose="020B0600070205080204" pitchFamily="50" charset="-128"/>
              <a:ea typeface="ＭＳ Ｐゴシック" panose="020B0600070205080204" pitchFamily="50" charset="-128"/>
            </a:rPr>
            <a:t>％）から</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％低下した。類似団体平均（</a:t>
          </a:r>
          <a:r>
            <a:rPr kumimoji="1" lang="en-US" altLang="ja-JP" sz="1100">
              <a:latin typeface="ＭＳ Ｐゴシック" panose="020B0600070205080204" pitchFamily="50" charset="-128"/>
              <a:ea typeface="ＭＳ Ｐゴシック" panose="020B0600070205080204" pitchFamily="50" charset="-128"/>
            </a:rPr>
            <a:t>63.8</a:t>
          </a:r>
          <a:r>
            <a:rPr kumimoji="1" lang="ja-JP" altLang="en-US" sz="1100">
              <a:latin typeface="ＭＳ Ｐゴシック" panose="020B0600070205080204" pitchFamily="50" charset="-128"/>
              <a:ea typeface="ＭＳ Ｐゴシック" panose="020B0600070205080204" pitchFamily="50" charset="-128"/>
            </a:rPr>
            <a:t>％）、全国平均（</a:t>
          </a:r>
          <a:r>
            <a:rPr kumimoji="1" lang="en-US" altLang="ja-JP" sz="1100">
              <a:latin typeface="ＭＳ Ｐゴシック" panose="020B0600070205080204" pitchFamily="50" charset="-128"/>
              <a:ea typeface="ＭＳ Ｐゴシック" panose="020B0600070205080204" pitchFamily="50" charset="-128"/>
            </a:rPr>
            <a:t>64.8</a:t>
          </a:r>
          <a:r>
            <a:rPr kumimoji="1" lang="ja-JP" altLang="en-US" sz="1100">
              <a:latin typeface="ＭＳ Ｐゴシック" panose="020B0600070205080204" pitchFamily="50" charset="-128"/>
              <a:ea typeface="ＭＳ Ｐゴシック" panose="020B0600070205080204" pitchFamily="50" charset="-128"/>
            </a:rPr>
            <a:t>％）、熊本県平均（</a:t>
          </a:r>
          <a:r>
            <a:rPr kumimoji="1" lang="en-US" altLang="ja-JP" sz="1100">
              <a:latin typeface="ＭＳ Ｐゴシック" panose="020B0600070205080204" pitchFamily="50" charset="-128"/>
              <a:ea typeface="ＭＳ Ｐゴシック" panose="020B0600070205080204" pitchFamily="50" charset="-128"/>
            </a:rPr>
            <a:t>61.2</a:t>
          </a:r>
          <a:r>
            <a:rPr kumimoji="1" lang="ja-JP" altLang="en-US" sz="1100">
              <a:latin typeface="ＭＳ Ｐゴシック" panose="020B0600070205080204" pitchFamily="50" charset="-128"/>
              <a:ea typeface="ＭＳ Ｐゴシック" panose="020B0600070205080204" pitchFamily="50" charset="-128"/>
            </a:rPr>
            <a:t>％）と比較すると依然として高い水準にある。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有形固定資産減価償却率が減少した主な要因としては、北里柴三郎記念館の整備が挙げられる。柏田住宅</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号棟の外壁・屋根改修工事や旧西里小学校のサテライトオフィス化改修工事等により、個別施設においては改善がみられる資産もある。今後も個別施設計画に基づき、老朽化状況や利用実態を踏まえた改修・更新を計画的に実施し、資産全体のマネジメントの適正化に努める必要がある。</a:t>
          </a: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0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flipV="1">
          <a:off x="4760595" y="5471160"/>
          <a:ext cx="1270" cy="123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000-000046000000}"/>
            </a:ext>
          </a:extLst>
        </xdr:cNvPr>
        <xdr:cNvSpPr txBox="1"/>
      </xdr:nvSpPr>
      <xdr:spPr>
        <a:xfrm>
          <a:off x="4813300"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671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000-000048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18069</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000-00004A000000}"/>
            </a:ext>
          </a:extLst>
        </xdr:cNvPr>
        <xdr:cNvSpPr txBox="1"/>
      </xdr:nvSpPr>
      <xdr:spPr>
        <a:xfrm>
          <a:off x="4813300" y="6104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4711700" y="625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4000500" y="623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32385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8" name="フローチャート: 判断 77">
          <a:extLst>
            <a:ext uri="{FF2B5EF4-FFF2-40B4-BE49-F238E27FC236}">
              <a16:creationId xmlns:a16="http://schemas.microsoft.com/office/drawing/2014/main" id="{00000000-0008-0000-0000-00004E000000}"/>
            </a:ext>
          </a:extLst>
        </xdr:cNvPr>
        <xdr:cNvSpPr/>
      </xdr:nvSpPr>
      <xdr:spPr>
        <a:xfrm>
          <a:off x="2476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151221</xdr:rowOff>
    </xdr:from>
    <xdr:to>
      <xdr:col>7</xdr:col>
      <xdr:colOff>187325</xdr:colOff>
      <xdr:row>32</xdr:row>
      <xdr:rowOff>81371</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1714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67401</xdr:rowOff>
    </xdr:from>
    <xdr:to>
      <xdr:col>23</xdr:col>
      <xdr:colOff>136525</xdr:colOff>
      <xdr:row>33</xdr:row>
      <xdr:rowOff>169001</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711700" y="649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45828</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000-000056000000}"/>
            </a:ext>
          </a:extLst>
        </xdr:cNvPr>
        <xdr:cNvSpPr txBox="1"/>
      </xdr:nvSpPr>
      <xdr:spPr>
        <a:xfrm>
          <a:off x="4813300" y="6475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70485</xdr:rowOff>
    </xdr:from>
    <xdr:to>
      <xdr:col>19</xdr:col>
      <xdr:colOff>187325</xdr:colOff>
      <xdr:row>34</xdr:row>
      <xdr:rowOff>635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40005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118201</xdr:rowOff>
    </xdr:from>
    <xdr:to>
      <xdr:col>23</xdr:col>
      <xdr:colOff>85725</xdr:colOff>
      <xdr:row>33</xdr:row>
      <xdr:rowOff>121285</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4051300" y="6547576"/>
          <a:ext cx="7112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48895</xdr:rowOff>
    </xdr:from>
    <xdr:to>
      <xdr:col>15</xdr:col>
      <xdr:colOff>187325</xdr:colOff>
      <xdr:row>33</xdr:row>
      <xdr:rowOff>150495</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3238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99695</xdr:rowOff>
    </xdr:from>
    <xdr:to>
      <xdr:col>19</xdr:col>
      <xdr:colOff>136525</xdr:colOff>
      <xdr:row>33</xdr:row>
      <xdr:rowOff>121285</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3289300" y="652907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42726</xdr:rowOff>
    </xdr:from>
    <xdr:to>
      <xdr:col>11</xdr:col>
      <xdr:colOff>187325</xdr:colOff>
      <xdr:row>33</xdr:row>
      <xdr:rowOff>144326</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2476500" y="647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93526</xdr:rowOff>
    </xdr:from>
    <xdr:to>
      <xdr:col>15</xdr:col>
      <xdr:colOff>136525</xdr:colOff>
      <xdr:row>33</xdr:row>
      <xdr:rowOff>99695</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2527300" y="6522901"/>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30389</xdr:rowOff>
    </xdr:from>
    <xdr:to>
      <xdr:col>7</xdr:col>
      <xdr:colOff>187325</xdr:colOff>
      <xdr:row>33</xdr:row>
      <xdr:rowOff>131989</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1714500" y="645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81190</xdr:rowOff>
    </xdr:from>
    <xdr:to>
      <xdr:col>11</xdr:col>
      <xdr:colOff>136525</xdr:colOff>
      <xdr:row>33</xdr:row>
      <xdr:rowOff>93526</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1765300" y="6510565"/>
          <a:ext cx="762000" cy="1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91729</xdr:rowOff>
    </xdr:from>
    <xdr:ext cx="405111" cy="259045"/>
    <xdr:sp macro="" textlink="">
      <xdr:nvSpPr>
        <xdr:cNvPr id="95" name="n_1aveValue有形固定資産減価償却率">
          <a:extLst>
            <a:ext uri="{FF2B5EF4-FFF2-40B4-BE49-F238E27FC236}">
              <a16:creationId xmlns:a16="http://schemas.microsoft.com/office/drawing/2014/main" id="{00000000-0008-0000-0000-00005F000000}"/>
            </a:ext>
          </a:extLst>
        </xdr:cNvPr>
        <xdr:cNvSpPr txBox="1"/>
      </xdr:nvSpPr>
      <xdr:spPr>
        <a:xfrm>
          <a:off x="3836044" y="6006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79392</xdr:rowOff>
    </xdr:from>
    <xdr:ext cx="405111" cy="259045"/>
    <xdr:sp macro="" textlink="">
      <xdr:nvSpPr>
        <xdr:cNvPr id="96" name="n_2aveValue有形固定資産減価償却率">
          <a:extLst>
            <a:ext uri="{FF2B5EF4-FFF2-40B4-BE49-F238E27FC236}">
              <a16:creationId xmlns:a16="http://schemas.microsoft.com/office/drawing/2014/main" id="{00000000-0008-0000-0000-000060000000}"/>
            </a:ext>
          </a:extLst>
        </xdr:cNvPr>
        <xdr:cNvSpPr txBox="1"/>
      </xdr:nvSpPr>
      <xdr:spPr>
        <a:xfrm>
          <a:off x="3086744" y="5994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82476</xdr:rowOff>
    </xdr:from>
    <xdr:ext cx="405111" cy="259045"/>
    <xdr:sp macro="" textlink="">
      <xdr:nvSpPr>
        <xdr:cNvPr id="97" name="n_3aveValue有形固定資産減価償却率">
          <a:extLst>
            <a:ext uri="{FF2B5EF4-FFF2-40B4-BE49-F238E27FC236}">
              <a16:creationId xmlns:a16="http://schemas.microsoft.com/office/drawing/2014/main" id="{00000000-0008-0000-0000-000061000000}"/>
            </a:ext>
          </a:extLst>
        </xdr:cNvPr>
        <xdr:cNvSpPr txBox="1"/>
      </xdr:nvSpPr>
      <xdr:spPr>
        <a:xfrm>
          <a:off x="2324744" y="5997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97898</xdr:rowOff>
    </xdr:from>
    <xdr:ext cx="405111" cy="259045"/>
    <xdr:sp macro="" textlink="">
      <xdr:nvSpPr>
        <xdr:cNvPr id="98" name="n_4aveValue有形固定資産減価償却率">
          <a:extLst>
            <a:ext uri="{FF2B5EF4-FFF2-40B4-BE49-F238E27FC236}">
              <a16:creationId xmlns:a16="http://schemas.microsoft.com/office/drawing/2014/main" id="{00000000-0008-0000-0000-000062000000}"/>
            </a:ext>
          </a:extLst>
        </xdr:cNvPr>
        <xdr:cNvSpPr txBox="1"/>
      </xdr:nvSpPr>
      <xdr:spPr>
        <a:xfrm>
          <a:off x="1562744" y="601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163212</xdr:rowOff>
    </xdr:from>
    <xdr:ext cx="405111" cy="259045"/>
    <xdr:sp macro="" textlink="">
      <xdr:nvSpPr>
        <xdr:cNvPr id="99" name="n_1mainValue有形固定資産減価償却率">
          <a:extLst>
            <a:ext uri="{FF2B5EF4-FFF2-40B4-BE49-F238E27FC236}">
              <a16:creationId xmlns:a16="http://schemas.microsoft.com/office/drawing/2014/main" id="{00000000-0008-0000-0000-000063000000}"/>
            </a:ext>
          </a:extLst>
        </xdr:cNvPr>
        <xdr:cNvSpPr txBox="1"/>
      </xdr:nvSpPr>
      <xdr:spPr>
        <a:xfrm>
          <a:off x="3836044" y="659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141622</xdr:rowOff>
    </xdr:from>
    <xdr:ext cx="405111" cy="259045"/>
    <xdr:sp macro="" textlink="">
      <xdr:nvSpPr>
        <xdr:cNvPr id="100" name="n_2mainValue有形固定資産減価償却率">
          <a:extLst>
            <a:ext uri="{FF2B5EF4-FFF2-40B4-BE49-F238E27FC236}">
              <a16:creationId xmlns:a16="http://schemas.microsoft.com/office/drawing/2014/main" id="{00000000-0008-0000-0000-000064000000}"/>
            </a:ext>
          </a:extLst>
        </xdr:cNvPr>
        <xdr:cNvSpPr txBox="1"/>
      </xdr:nvSpPr>
      <xdr:spPr>
        <a:xfrm>
          <a:off x="308674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135453</xdr:rowOff>
    </xdr:from>
    <xdr:ext cx="405111" cy="259045"/>
    <xdr:sp macro="" textlink="">
      <xdr:nvSpPr>
        <xdr:cNvPr id="101" name="n_3mainValue有形固定資産減価償却率">
          <a:extLst>
            <a:ext uri="{FF2B5EF4-FFF2-40B4-BE49-F238E27FC236}">
              <a16:creationId xmlns:a16="http://schemas.microsoft.com/office/drawing/2014/main" id="{00000000-0008-0000-0000-000065000000}"/>
            </a:ext>
          </a:extLst>
        </xdr:cNvPr>
        <xdr:cNvSpPr txBox="1"/>
      </xdr:nvSpPr>
      <xdr:spPr>
        <a:xfrm>
          <a:off x="2324744" y="6564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123117</xdr:rowOff>
    </xdr:from>
    <xdr:ext cx="405111" cy="259045"/>
    <xdr:sp macro="" textlink="">
      <xdr:nvSpPr>
        <xdr:cNvPr id="102" name="n_4mainValue有形固定資産減価償却率">
          <a:extLst>
            <a:ext uri="{FF2B5EF4-FFF2-40B4-BE49-F238E27FC236}">
              <a16:creationId xmlns:a16="http://schemas.microsoft.com/office/drawing/2014/main" id="{00000000-0008-0000-0000-000066000000}"/>
            </a:ext>
          </a:extLst>
        </xdr:cNvPr>
        <xdr:cNvSpPr txBox="1"/>
      </xdr:nvSpPr>
      <xdr:spPr>
        <a:xfrm>
          <a:off x="1562744" y="655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年度の債務償還比率は</a:t>
          </a:r>
          <a:r>
            <a:rPr kumimoji="1" lang="en-US" altLang="ja-JP" sz="1100">
              <a:latin typeface="ＭＳ Ｐゴシック" panose="020B0600070205080204" pitchFamily="50" charset="-128"/>
              <a:ea typeface="ＭＳ Ｐゴシック" panose="020B0600070205080204" pitchFamily="50" charset="-128"/>
            </a:rPr>
            <a:t>372.4</a:t>
          </a:r>
          <a:r>
            <a:rPr kumimoji="1" lang="ja-JP" altLang="en-US" sz="1100">
              <a:latin typeface="ＭＳ Ｐゴシック" panose="020B0600070205080204" pitchFamily="50" charset="-128"/>
              <a:ea typeface="ＭＳ Ｐゴシック" panose="020B0600070205080204" pitchFamily="50" charset="-128"/>
            </a:rPr>
            <a:t>％となり、前年度（</a:t>
          </a:r>
          <a:r>
            <a:rPr kumimoji="1" lang="en-US" altLang="ja-JP" sz="1100">
              <a:latin typeface="ＭＳ Ｐゴシック" panose="020B0600070205080204" pitchFamily="50" charset="-128"/>
              <a:ea typeface="ＭＳ Ｐゴシック" panose="020B0600070205080204" pitchFamily="50" charset="-128"/>
            </a:rPr>
            <a:t>382.8</a:t>
          </a:r>
          <a:r>
            <a:rPr kumimoji="1" lang="ja-JP" altLang="en-US" sz="1100">
              <a:latin typeface="ＭＳ Ｐゴシック" panose="020B0600070205080204" pitchFamily="50" charset="-128"/>
              <a:ea typeface="ＭＳ Ｐゴシック" panose="020B0600070205080204" pitchFamily="50" charset="-128"/>
            </a:rPr>
            <a:t>％）から改善している。全国平均（</a:t>
          </a:r>
          <a:r>
            <a:rPr kumimoji="1" lang="en-US" altLang="ja-JP" sz="1100">
              <a:latin typeface="ＭＳ Ｐゴシック" panose="020B0600070205080204" pitchFamily="50" charset="-128"/>
              <a:ea typeface="ＭＳ Ｐゴシック" panose="020B0600070205080204" pitchFamily="50" charset="-128"/>
            </a:rPr>
            <a:t>509.7</a:t>
          </a:r>
          <a:r>
            <a:rPr kumimoji="1" lang="ja-JP" altLang="en-US" sz="1100">
              <a:latin typeface="ＭＳ Ｐゴシック" panose="020B0600070205080204" pitchFamily="50" charset="-128"/>
              <a:ea typeface="ＭＳ Ｐゴシック" panose="020B0600070205080204" pitchFamily="50" charset="-128"/>
            </a:rPr>
            <a:t>％）、熊本県平均（</a:t>
          </a:r>
          <a:r>
            <a:rPr kumimoji="1" lang="en-US" altLang="ja-JP" sz="1100">
              <a:latin typeface="ＭＳ Ｐゴシック" panose="020B0600070205080204" pitchFamily="50" charset="-128"/>
              <a:ea typeface="ＭＳ Ｐゴシック" panose="020B0600070205080204" pitchFamily="50" charset="-128"/>
            </a:rPr>
            <a:t>709.9</a:t>
          </a:r>
          <a:r>
            <a:rPr kumimoji="1" lang="ja-JP" altLang="en-US" sz="1100">
              <a:latin typeface="ＭＳ Ｐゴシック" panose="020B0600070205080204" pitchFamily="50" charset="-128"/>
              <a:ea typeface="ＭＳ Ｐゴシック" panose="020B0600070205080204" pitchFamily="50" charset="-128"/>
            </a:rPr>
            <a:t>％）と比較して低い水準にあり、類似団体内順位は</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位／</a:t>
          </a:r>
          <a:r>
            <a:rPr kumimoji="1" lang="en-US" altLang="ja-JP" sz="1100">
              <a:latin typeface="ＭＳ Ｐゴシック" panose="020B0600070205080204" pitchFamily="50" charset="-128"/>
              <a:ea typeface="ＭＳ Ｐゴシック" panose="020B0600070205080204" pitchFamily="50" charset="-128"/>
            </a:rPr>
            <a:t>77</a:t>
          </a:r>
          <a:r>
            <a:rPr kumimoji="1" lang="ja-JP" altLang="en-US" sz="1100">
              <a:latin typeface="ＭＳ Ｐゴシック" panose="020B0600070205080204" pitchFamily="50" charset="-128"/>
              <a:ea typeface="ＭＳ Ｐゴシック" panose="020B0600070205080204" pitchFamily="50" charset="-128"/>
            </a:rPr>
            <a:t>団体となっている。</a:t>
          </a:r>
        </a:p>
        <a:p>
          <a:r>
            <a:rPr kumimoji="1" lang="ja-JP" altLang="en-US" sz="1100">
              <a:latin typeface="ＭＳ Ｐゴシック" panose="020B0600070205080204" pitchFamily="50" charset="-128"/>
              <a:ea typeface="ＭＳ Ｐゴシック" panose="020B0600070205080204" pitchFamily="50" charset="-128"/>
            </a:rPr>
            <a:t>改善の要因としては、充当可能基金の増加が挙げられる。特に学校教育施設整備基金や学校教育応援基金等の積立が進んだことにより、将来の償還財源が確保されたことが大きい。今後においても、基金の計画的な活用と新規地方債発行の抑制を図りつつ、中長期的な財政健全性の確保に努めていく必要があ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0000000-0008-0000-0000-000084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flipV="1">
          <a:off x="14793595" y="5261428"/>
          <a:ext cx="1269" cy="1505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34" name="債務償還比率最小値テキスト">
          <a:extLst>
            <a:ext uri="{FF2B5EF4-FFF2-40B4-BE49-F238E27FC236}">
              <a16:creationId xmlns:a16="http://schemas.microsoft.com/office/drawing/2014/main" id="{00000000-0008-0000-0000-000086000000}"/>
            </a:ext>
          </a:extLst>
        </xdr:cNvPr>
        <xdr:cNvSpPr txBox="1"/>
      </xdr:nvSpPr>
      <xdr:spPr>
        <a:xfrm>
          <a:off x="14846300" y="67704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676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00000000-0008-0000-0000-000088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13092</xdr:rowOff>
    </xdr:from>
    <xdr:ext cx="469744" cy="259045"/>
    <xdr:sp macro="" textlink="">
      <xdr:nvSpPr>
        <xdr:cNvPr id="138" name="債務償還比率平均値テキスト">
          <a:extLst>
            <a:ext uri="{FF2B5EF4-FFF2-40B4-BE49-F238E27FC236}">
              <a16:creationId xmlns:a16="http://schemas.microsoft.com/office/drawing/2014/main" id="{00000000-0008-0000-0000-00008A000000}"/>
            </a:ext>
          </a:extLst>
        </xdr:cNvPr>
        <xdr:cNvSpPr txBox="1"/>
      </xdr:nvSpPr>
      <xdr:spPr>
        <a:xfrm>
          <a:off x="14846300" y="5413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4744700" y="556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4033500" y="556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3271500" y="556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42" name="フローチャート: 判断 141">
          <a:extLst>
            <a:ext uri="{FF2B5EF4-FFF2-40B4-BE49-F238E27FC236}">
              <a16:creationId xmlns:a16="http://schemas.microsoft.com/office/drawing/2014/main" id="{00000000-0008-0000-0000-00008E000000}"/>
            </a:ext>
          </a:extLst>
        </xdr:cNvPr>
        <xdr:cNvSpPr/>
      </xdr:nvSpPr>
      <xdr:spPr>
        <a:xfrm>
          <a:off x="12509500" y="57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155533</xdr:rowOff>
    </xdr:from>
    <xdr:to>
      <xdr:col>60</xdr:col>
      <xdr:colOff>123825</xdr:colOff>
      <xdr:row>29</xdr:row>
      <xdr:rowOff>85683</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1747500" y="572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21366</xdr:rowOff>
    </xdr:from>
    <xdr:to>
      <xdr:col>76</xdr:col>
      <xdr:colOff>73025</xdr:colOff>
      <xdr:row>28</xdr:row>
      <xdr:rowOff>122966</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744700" y="559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171243</xdr:rowOff>
    </xdr:from>
    <xdr:ext cx="469744" cy="259045"/>
    <xdr:sp macro="" textlink="">
      <xdr:nvSpPr>
        <xdr:cNvPr id="150" name="債務償還比率該当値テキスト">
          <a:extLst>
            <a:ext uri="{FF2B5EF4-FFF2-40B4-BE49-F238E27FC236}">
              <a16:creationId xmlns:a16="http://schemas.microsoft.com/office/drawing/2014/main" id="{00000000-0008-0000-0000-000096000000}"/>
            </a:ext>
          </a:extLst>
        </xdr:cNvPr>
        <xdr:cNvSpPr txBox="1"/>
      </xdr:nvSpPr>
      <xdr:spPr>
        <a:xfrm>
          <a:off x="14846300" y="5571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32059</xdr:rowOff>
    </xdr:from>
    <xdr:to>
      <xdr:col>72</xdr:col>
      <xdr:colOff>123825</xdr:colOff>
      <xdr:row>28</xdr:row>
      <xdr:rowOff>133659</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4033500" y="560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72166</xdr:rowOff>
    </xdr:from>
    <xdr:to>
      <xdr:col>76</xdr:col>
      <xdr:colOff>22225</xdr:colOff>
      <xdr:row>28</xdr:row>
      <xdr:rowOff>82859</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4084300" y="5644291"/>
          <a:ext cx="711200" cy="1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42648</xdr:rowOff>
    </xdr:from>
    <xdr:to>
      <xdr:col>68</xdr:col>
      <xdr:colOff>123825</xdr:colOff>
      <xdr:row>28</xdr:row>
      <xdr:rowOff>144248</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3271500" y="561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82859</xdr:rowOff>
    </xdr:from>
    <xdr:to>
      <xdr:col>72</xdr:col>
      <xdr:colOff>73025</xdr:colOff>
      <xdr:row>28</xdr:row>
      <xdr:rowOff>93448</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3322300" y="5654984"/>
          <a:ext cx="762000" cy="1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30347</xdr:rowOff>
    </xdr:from>
    <xdr:to>
      <xdr:col>64</xdr:col>
      <xdr:colOff>123825</xdr:colOff>
      <xdr:row>29</xdr:row>
      <xdr:rowOff>131947</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2509500" y="577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93448</xdr:rowOff>
    </xdr:from>
    <xdr:to>
      <xdr:col>68</xdr:col>
      <xdr:colOff>73025</xdr:colOff>
      <xdr:row>29</xdr:row>
      <xdr:rowOff>81147</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2560300" y="5665573"/>
          <a:ext cx="762000" cy="15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104575</xdr:rowOff>
    </xdr:from>
    <xdr:to>
      <xdr:col>60</xdr:col>
      <xdr:colOff>123825</xdr:colOff>
      <xdr:row>30</xdr:row>
      <xdr:rowOff>34725</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1747500" y="584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81147</xdr:rowOff>
    </xdr:from>
    <xdr:to>
      <xdr:col>64</xdr:col>
      <xdr:colOff>73025</xdr:colOff>
      <xdr:row>29</xdr:row>
      <xdr:rowOff>155375</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flipV="1">
          <a:off x="11798300" y="5824722"/>
          <a:ext cx="762000" cy="7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112968</xdr:rowOff>
    </xdr:from>
    <xdr:ext cx="469744" cy="259045"/>
    <xdr:sp macro="" textlink="">
      <xdr:nvSpPr>
        <xdr:cNvPr id="159" name="n_1aveValue債務償還比率">
          <a:extLst>
            <a:ext uri="{FF2B5EF4-FFF2-40B4-BE49-F238E27FC236}">
              <a16:creationId xmlns:a16="http://schemas.microsoft.com/office/drawing/2014/main" id="{00000000-0008-0000-0000-00009F000000}"/>
            </a:ext>
          </a:extLst>
        </xdr:cNvPr>
        <xdr:cNvSpPr txBox="1"/>
      </xdr:nvSpPr>
      <xdr:spPr>
        <a:xfrm>
          <a:off x="13836727" y="53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109781</xdr:rowOff>
    </xdr:from>
    <xdr:ext cx="469744" cy="259045"/>
    <xdr:sp macro="" textlink="">
      <xdr:nvSpPr>
        <xdr:cNvPr id="160" name="n_2aveValue債務償還比率">
          <a:extLst>
            <a:ext uri="{FF2B5EF4-FFF2-40B4-BE49-F238E27FC236}">
              <a16:creationId xmlns:a16="http://schemas.microsoft.com/office/drawing/2014/main" id="{00000000-0008-0000-0000-0000A0000000}"/>
            </a:ext>
          </a:extLst>
        </xdr:cNvPr>
        <xdr:cNvSpPr txBox="1"/>
      </xdr:nvSpPr>
      <xdr:spPr>
        <a:xfrm>
          <a:off x="13087427" y="533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80825</xdr:rowOff>
    </xdr:from>
    <xdr:ext cx="469744" cy="259045"/>
    <xdr:sp macro="" textlink="">
      <xdr:nvSpPr>
        <xdr:cNvPr id="161" name="n_3aveValue債務償還比率">
          <a:extLst>
            <a:ext uri="{FF2B5EF4-FFF2-40B4-BE49-F238E27FC236}">
              <a16:creationId xmlns:a16="http://schemas.microsoft.com/office/drawing/2014/main" id="{00000000-0008-0000-0000-0000A1000000}"/>
            </a:ext>
          </a:extLst>
        </xdr:cNvPr>
        <xdr:cNvSpPr txBox="1"/>
      </xdr:nvSpPr>
      <xdr:spPr>
        <a:xfrm>
          <a:off x="12325427" y="54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102210</xdr:rowOff>
    </xdr:from>
    <xdr:ext cx="469744" cy="259045"/>
    <xdr:sp macro="" textlink="">
      <xdr:nvSpPr>
        <xdr:cNvPr id="162" name="n_4aveValue債務償還比率">
          <a:extLst>
            <a:ext uri="{FF2B5EF4-FFF2-40B4-BE49-F238E27FC236}">
              <a16:creationId xmlns:a16="http://schemas.microsoft.com/office/drawing/2014/main" id="{00000000-0008-0000-0000-0000A2000000}"/>
            </a:ext>
          </a:extLst>
        </xdr:cNvPr>
        <xdr:cNvSpPr txBox="1"/>
      </xdr:nvSpPr>
      <xdr:spPr>
        <a:xfrm>
          <a:off x="11563427" y="550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124786</xdr:rowOff>
    </xdr:from>
    <xdr:ext cx="469744" cy="259045"/>
    <xdr:sp macro="" textlink="">
      <xdr:nvSpPr>
        <xdr:cNvPr id="163" name="n_1mainValue債務償還比率">
          <a:extLst>
            <a:ext uri="{FF2B5EF4-FFF2-40B4-BE49-F238E27FC236}">
              <a16:creationId xmlns:a16="http://schemas.microsoft.com/office/drawing/2014/main" id="{00000000-0008-0000-0000-0000A3000000}"/>
            </a:ext>
          </a:extLst>
        </xdr:cNvPr>
        <xdr:cNvSpPr txBox="1"/>
      </xdr:nvSpPr>
      <xdr:spPr>
        <a:xfrm>
          <a:off x="13836727" y="569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135375</xdr:rowOff>
    </xdr:from>
    <xdr:ext cx="469744" cy="259045"/>
    <xdr:sp macro="" textlink="">
      <xdr:nvSpPr>
        <xdr:cNvPr id="164" name="n_2mainValue債務償還比率">
          <a:extLst>
            <a:ext uri="{FF2B5EF4-FFF2-40B4-BE49-F238E27FC236}">
              <a16:creationId xmlns:a16="http://schemas.microsoft.com/office/drawing/2014/main" id="{00000000-0008-0000-0000-0000A4000000}"/>
            </a:ext>
          </a:extLst>
        </xdr:cNvPr>
        <xdr:cNvSpPr txBox="1"/>
      </xdr:nvSpPr>
      <xdr:spPr>
        <a:xfrm>
          <a:off x="13087427" y="5707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123074</xdr:rowOff>
    </xdr:from>
    <xdr:ext cx="469744" cy="259045"/>
    <xdr:sp macro="" textlink="">
      <xdr:nvSpPr>
        <xdr:cNvPr id="165" name="n_3mainValue債務償還比率">
          <a:extLst>
            <a:ext uri="{FF2B5EF4-FFF2-40B4-BE49-F238E27FC236}">
              <a16:creationId xmlns:a16="http://schemas.microsoft.com/office/drawing/2014/main" id="{00000000-0008-0000-0000-0000A5000000}"/>
            </a:ext>
          </a:extLst>
        </xdr:cNvPr>
        <xdr:cNvSpPr txBox="1"/>
      </xdr:nvSpPr>
      <xdr:spPr>
        <a:xfrm>
          <a:off x="12325427" y="5866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25852</xdr:rowOff>
    </xdr:from>
    <xdr:ext cx="469744" cy="259045"/>
    <xdr:sp macro="" textlink="">
      <xdr:nvSpPr>
        <xdr:cNvPr id="166" name="n_4mainValue債務償還比率">
          <a:extLst>
            <a:ext uri="{FF2B5EF4-FFF2-40B4-BE49-F238E27FC236}">
              <a16:creationId xmlns:a16="http://schemas.microsoft.com/office/drawing/2014/main" id="{00000000-0008-0000-0000-0000A6000000}"/>
            </a:ext>
          </a:extLst>
        </xdr:cNvPr>
        <xdr:cNvSpPr txBox="1"/>
      </xdr:nvSpPr>
      <xdr:spPr>
        <a:xfrm>
          <a:off x="11563427" y="594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0000000-0008-0000-0000-0000A7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0000000-0008-0000-0000-0000A8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6,465
6,351
136.94
8,648,558
7,642,008
815,593
3,508,301
6,181,994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8293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60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44467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388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73025</xdr:rowOff>
    </xdr:from>
    <xdr:to>
      <xdr:col>24</xdr:col>
      <xdr:colOff>114300</xdr:colOff>
      <xdr:row>39</xdr:row>
      <xdr:rowOff>3175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51452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61595</xdr:rowOff>
    </xdr:from>
    <xdr:to>
      <xdr:col>20</xdr:col>
      <xdr:colOff>38100</xdr:colOff>
      <xdr:row>38</xdr:row>
      <xdr:rowOff>163195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112395</xdr:rowOff>
    </xdr:from>
    <xdr:to>
      <xdr:col>24</xdr:col>
      <xdr:colOff>63500</xdr:colOff>
      <xdr:row>38</xdr:row>
      <xdr:rowOff>123825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6274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44450</xdr:rowOff>
    </xdr:from>
    <xdr:to>
      <xdr:col>15</xdr:col>
      <xdr:colOff>101600</xdr:colOff>
      <xdr:row>38</xdr:row>
      <xdr:rowOff>146050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95250</xdr:rowOff>
    </xdr:from>
    <xdr:to>
      <xdr:col>19</xdr:col>
      <xdr:colOff>177800</xdr:colOff>
      <xdr:row>38</xdr:row>
      <xdr:rowOff>112395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6103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50165</xdr:rowOff>
    </xdr:from>
    <xdr:to>
      <xdr:col>10</xdr:col>
      <xdr:colOff>165100</xdr:colOff>
      <xdr:row>38</xdr:row>
      <xdr:rowOff>151765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95250</xdr:rowOff>
    </xdr:from>
    <xdr:to>
      <xdr:col>15</xdr:col>
      <xdr:colOff>50800</xdr:colOff>
      <xdr:row>38</xdr:row>
      <xdr:rowOff>100965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flipV="1">
          <a:off x="2019300" y="66103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57785</xdr:rowOff>
    </xdr:from>
    <xdr:to>
      <xdr:col>6</xdr:col>
      <xdr:colOff>38100</xdr:colOff>
      <xdr:row>38</xdr:row>
      <xdr:rowOff>159385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100965</xdr:rowOff>
    </xdr:from>
    <xdr:to>
      <xdr:col>10</xdr:col>
      <xdr:colOff>114300</xdr:colOff>
      <xdr:row>38</xdr:row>
      <xdr:rowOff>108585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flipV="1">
          <a:off x="1130300" y="6616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111142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126382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154322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137177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142892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150512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603811"/>
          <a:ext cx="0" cy="158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9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8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37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603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54691</xdr:rowOff>
    </xdr:from>
    <xdr:ext cx="534377"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741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76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7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77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7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101232</xdr:rowOff>
    </xdr:from>
    <xdr:to>
      <xdr:col>36</xdr:col>
      <xdr:colOff>165100</xdr:colOff>
      <xdr:row>40</xdr:row>
      <xdr:rowOff>31382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78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56464</xdr:rowOff>
    </xdr:from>
    <xdr:to>
      <xdr:col>55</xdr:col>
      <xdr:colOff>50800</xdr:colOff>
      <xdr:row>37</xdr:row>
      <xdr:rowOff>158064</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640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79341</xdr:rowOff>
    </xdr:from>
    <xdr:ext cx="534377"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25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76543</xdr:rowOff>
    </xdr:from>
    <xdr:to>
      <xdr:col>50</xdr:col>
      <xdr:colOff>165100</xdr:colOff>
      <xdr:row>38</xdr:row>
      <xdr:rowOff>6693</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642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107264</xdr:rowOff>
    </xdr:from>
    <xdr:to>
      <xdr:col>55</xdr:col>
      <xdr:colOff>0</xdr:colOff>
      <xdr:row>37</xdr:row>
      <xdr:rowOff>127343</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6450914"/>
          <a:ext cx="838200" cy="2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87592</xdr:rowOff>
    </xdr:from>
    <xdr:to>
      <xdr:col>46</xdr:col>
      <xdr:colOff>38100</xdr:colOff>
      <xdr:row>38</xdr:row>
      <xdr:rowOff>17742</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643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127343</xdr:rowOff>
    </xdr:from>
    <xdr:to>
      <xdr:col>50</xdr:col>
      <xdr:colOff>114300</xdr:colOff>
      <xdr:row>37</xdr:row>
      <xdr:rowOff>138392</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6470993"/>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107594</xdr:rowOff>
    </xdr:from>
    <xdr:to>
      <xdr:col>41</xdr:col>
      <xdr:colOff>101600</xdr:colOff>
      <xdr:row>38</xdr:row>
      <xdr:rowOff>37744</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64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138392</xdr:rowOff>
    </xdr:from>
    <xdr:to>
      <xdr:col>45</xdr:col>
      <xdr:colOff>177800</xdr:colOff>
      <xdr:row>37</xdr:row>
      <xdr:rowOff>158394</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7861300" y="6482042"/>
          <a:ext cx="8890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118961</xdr:rowOff>
    </xdr:from>
    <xdr:to>
      <xdr:col>36</xdr:col>
      <xdr:colOff>165100</xdr:colOff>
      <xdr:row>39</xdr:row>
      <xdr:rowOff>49111</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66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158394</xdr:rowOff>
    </xdr:from>
    <xdr:to>
      <xdr:col>41</xdr:col>
      <xdr:colOff>50800</xdr:colOff>
      <xdr:row>38</xdr:row>
      <xdr:rowOff>169761</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6502044"/>
          <a:ext cx="889000" cy="18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5669</xdr:rowOff>
    </xdr:from>
    <xdr:ext cx="534377"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59411" y="68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14228</xdr:rowOff>
    </xdr:from>
    <xdr:ext cx="534377"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483111" y="687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28821</xdr:rowOff>
    </xdr:from>
    <xdr:ext cx="534377"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594111" y="688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22509</xdr:rowOff>
    </xdr:from>
    <xdr:ext cx="534377"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05111" y="688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23220</xdr:rowOff>
    </xdr:from>
    <xdr:ext cx="534377"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59411" y="619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34269</xdr:rowOff>
    </xdr:from>
    <xdr:ext cx="534377"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483111" y="620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54271</xdr:rowOff>
    </xdr:from>
    <xdr:ext cx="534377"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594111" y="622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65638</xdr:rowOff>
    </xdr:from>
    <xdr:ext cx="534377"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05111" y="640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54568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5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384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151674</xdr:rowOff>
    </xdr:from>
    <xdr:to>
      <xdr:col>24</xdr:col>
      <xdr:colOff>114300</xdr:colOff>
      <xdr:row>63</xdr:row>
      <xdr:rowOff>81824</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78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66601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696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128815</xdr:rowOff>
    </xdr:from>
    <xdr:to>
      <xdr:col>20</xdr:col>
      <xdr:colOff>38100</xdr:colOff>
      <xdr:row>63</xdr:row>
      <xdr:rowOff>58965</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8165</xdr:rowOff>
    </xdr:from>
    <xdr:to>
      <xdr:col>24</xdr:col>
      <xdr:colOff>63500</xdr:colOff>
      <xdr:row>63</xdr:row>
      <xdr:rowOff>31024</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80951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138612</xdr:rowOff>
    </xdr:from>
    <xdr:to>
      <xdr:col>15</xdr:col>
      <xdr:colOff>101600</xdr:colOff>
      <xdr:row>63</xdr:row>
      <xdr:rowOff>68762</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76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8165</xdr:rowOff>
    </xdr:from>
    <xdr:to>
      <xdr:col>19</xdr:col>
      <xdr:colOff>177800</xdr:colOff>
      <xdr:row>63</xdr:row>
      <xdr:rowOff>17962</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flipV="1">
          <a:off x="2908300" y="1080951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115751</xdr:rowOff>
    </xdr:from>
    <xdr:to>
      <xdr:col>10</xdr:col>
      <xdr:colOff>165100</xdr:colOff>
      <xdr:row>63</xdr:row>
      <xdr:rowOff>45901</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166551</xdr:rowOff>
    </xdr:from>
    <xdr:to>
      <xdr:col>15</xdr:col>
      <xdr:colOff>50800</xdr:colOff>
      <xdr:row>63</xdr:row>
      <xdr:rowOff>17962</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7964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94524</xdr:rowOff>
    </xdr:from>
    <xdr:to>
      <xdr:col>6</xdr:col>
      <xdr:colOff>38100</xdr:colOff>
      <xdr:row>63</xdr:row>
      <xdr:rowOff>24674</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145324</xdr:rowOff>
    </xdr:from>
    <xdr:to>
      <xdr:col>10</xdr:col>
      <xdr:colOff>114300</xdr:colOff>
      <xdr:row>62</xdr:row>
      <xdr:rowOff>166551</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77522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23240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31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15076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30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166931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28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157134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50092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1085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59889</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1086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37028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15801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108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583483"/>
          <a:ext cx="0" cy="146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5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3587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58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137936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767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789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0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31252</xdr:rowOff>
    </xdr:from>
    <xdr:to>
      <xdr:col>36</xdr:col>
      <xdr:colOff>165100</xdr:colOff>
      <xdr:row>63</xdr:row>
      <xdr:rowOff>132852</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168023</xdr:rowOff>
    </xdr:from>
    <xdr:to>
      <xdr:col>55</xdr:col>
      <xdr:colOff>50800</xdr:colOff>
      <xdr:row>61</xdr:row>
      <xdr:rowOff>98173</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45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19450</xdr:rowOff>
    </xdr:from>
    <xdr:ext cx="690189"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3064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10411</xdr:rowOff>
    </xdr:from>
    <xdr:to>
      <xdr:col>50</xdr:col>
      <xdr:colOff>165100</xdr:colOff>
      <xdr:row>61</xdr:row>
      <xdr:rowOff>112011</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46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47373</xdr:rowOff>
    </xdr:from>
    <xdr:to>
      <xdr:col>55</xdr:col>
      <xdr:colOff>0</xdr:colOff>
      <xdr:row>61</xdr:row>
      <xdr:rowOff>61211</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9639300" y="10505823"/>
          <a:ext cx="838200" cy="1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30335</xdr:rowOff>
    </xdr:from>
    <xdr:to>
      <xdr:col>46</xdr:col>
      <xdr:colOff>38100</xdr:colOff>
      <xdr:row>61</xdr:row>
      <xdr:rowOff>131935</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48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61211</xdr:rowOff>
    </xdr:from>
    <xdr:to>
      <xdr:col>50</xdr:col>
      <xdr:colOff>114300</xdr:colOff>
      <xdr:row>61</xdr:row>
      <xdr:rowOff>81135</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519661"/>
          <a:ext cx="889000" cy="1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43605</xdr:rowOff>
    </xdr:from>
    <xdr:to>
      <xdr:col>41</xdr:col>
      <xdr:colOff>101600</xdr:colOff>
      <xdr:row>61</xdr:row>
      <xdr:rowOff>145205</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50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81135</xdr:rowOff>
    </xdr:from>
    <xdr:to>
      <xdr:col>45</xdr:col>
      <xdr:colOff>177800</xdr:colOff>
      <xdr:row>61</xdr:row>
      <xdr:rowOff>94405</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539585"/>
          <a:ext cx="889000" cy="1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52649</xdr:rowOff>
    </xdr:from>
    <xdr:to>
      <xdr:col>36</xdr:col>
      <xdr:colOff>165100</xdr:colOff>
      <xdr:row>61</xdr:row>
      <xdr:rowOff>154249</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94405</xdr:rowOff>
    </xdr:from>
    <xdr:to>
      <xdr:col>41</xdr:col>
      <xdr:colOff>50800</xdr:colOff>
      <xdr:row>61</xdr:row>
      <xdr:rowOff>103449</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0552855"/>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93342</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894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95591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896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100131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90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123979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925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128538</xdr:rowOff>
    </xdr:from>
    <xdr:ext cx="690189"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281505" y="102440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59</xdr:row>
      <xdr:rowOff>148462</xdr:rowOff>
    </xdr:from>
    <xdr:ext cx="690189"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05205" y="10264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59</xdr:row>
      <xdr:rowOff>161732</xdr:rowOff>
    </xdr:from>
    <xdr:ext cx="690189"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16205" y="102772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59</xdr:row>
      <xdr:rowOff>170776</xdr:rowOff>
    </xdr:from>
    <xdr:ext cx="690189"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627205" y="102863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36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141622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02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124461</xdr:rowOff>
    </xdr:from>
    <xdr:to>
      <xdr:col>20</xdr:col>
      <xdr:colOff>38100</xdr:colOff>
      <xdr:row>83</xdr:row>
      <xdr:rowOff>54611</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103505</xdr:rowOff>
    </xdr:from>
    <xdr:to>
      <xdr:col>15</xdr:col>
      <xdr:colOff>101600</xdr:colOff>
      <xdr:row>83</xdr:row>
      <xdr:rowOff>33655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144797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10161</xdr:rowOff>
    </xdr:from>
    <xdr:to>
      <xdr:col>20</xdr:col>
      <xdr:colOff>38100</xdr:colOff>
      <xdr:row>83</xdr:row>
      <xdr:rowOff>111761</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45720</xdr:rowOff>
    </xdr:from>
    <xdr:to>
      <xdr:col>24</xdr:col>
      <xdr:colOff>63500</xdr:colOff>
      <xdr:row>83</xdr:row>
      <xdr:rowOff>60961</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flipV="1">
          <a:off x="3797300" y="1427607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12064</xdr:rowOff>
    </xdr:from>
    <xdr:to>
      <xdr:col>15</xdr:col>
      <xdr:colOff>101600</xdr:colOff>
      <xdr:row>83</xdr:row>
      <xdr:rowOff>113664</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424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60961</xdr:rowOff>
    </xdr:from>
    <xdr:to>
      <xdr:col>19</xdr:col>
      <xdr:colOff>177800</xdr:colOff>
      <xdr:row>83</xdr:row>
      <xdr:rowOff>62864</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flipV="1">
          <a:off x="2908300" y="142913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34925</xdr:rowOff>
    </xdr:from>
    <xdr:to>
      <xdr:col>10</xdr:col>
      <xdr:colOff>165100</xdr:colOff>
      <xdr:row>83</xdr:row>
      <xdr:rowOff>136525</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42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62864</xdr:rowOff>
    </xdr:from>
    <xdr:to>
      <xdr:col>15</xdr:col>
      <xdr:colOff>50800</xdr:colOff>
      <xdr:row>83</xdr:row>
      <xdr:rowOff>85725</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flipV="1">
          <a:off x="2019300" y="1429321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170180</xdr:rowOff>
    </xdr:from>
    <xdr:to>
      <xdr:col>6</xdr:col>
      <xdr:colOff>38100</xdr:colOff>
      <xdr:row>83</xdr:row>
      <xdr:rowOff>100330</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49530</xdr:rowOff>
    </xdr:from>
    <xdr:to>
      <xdr:col>10</xdr:col>
      <xdr:colOff>114300</xdr:colOff>
      <xdr:row>83</xdr:row>
      <xdr:rowOff>85725</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42798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71138</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50182</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393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15891</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102888</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104791</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433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127652</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91457</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332713"/>
          <a:ext cx="0" cy="1519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1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33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23449</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425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44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43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124079</xdr:rowOff>
    </xdr:from>
    <xdr:to>
      <xdr:col>55</xdr:col>
      <xdr:colOff>50800</xdr:colOff>
      <xdr:row>83</xdr:row>
      <xdr:rowOff>54229</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18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146956</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03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133414</xdr:rowOff>
    </xdr:from>
    <xdr:to>
      <xdr:col>50</xdr:col>
      <xdr:colOff>165100</xdr:colOff>
      <xdr:row>83</xdr:row>
      <xdr:rowOff>63564</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19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3429</xdr:rowOff>
    </xdr:from>
    <xdr:to>
      <xdr:col>55</xdr:col>
      <xdr:colOff>0</xdr:colOff>
      <xdr:row>83</xdr:row>
      <xdr:rowOff>12764</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233779"/>
          <a:ext cx="838200" cy="9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142367</xdr:rowOff>
    </xdr:from>
    <xdr:to>
      <xdr:col>46</xdr:col>
      <xdr:colOff>38100</xdr:colOff>
      <xdr:row>83</xdr:row>
      <xdr:rowOff>72517</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2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12764</xdr:rowOff>
    </xdr:from>
    <xdr:to>
      <xdr:col>50</xdr:col>
      <xdr:colOff>114300</xdr:colOff>
      <xdr:row>83</xdr:row>
      <xdr:rowOff>21717</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243114"/>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153988</xdr:rowOff>
    </xdr:from>
    <xdr:to>
      <xdr:col>41</xdr:col>
      <xdr:colOff>101600</xdr:colOff>
      <xdr:row>83</xdr:row>
      <xdr:rowOff>84138</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21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21717</xdr:rowOff>
    </xdr:from>
    <xdr:to>
      <xdr:col>45</xdr:col>
      <xdr:colOff>177800</xdr:colOff>
      <xdr:row>83</xdr:row>
      <xdr:rowOff>33338</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252067"/>
          <a:ext cx="889000" cy="1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164655</xdr:rowOff>
    </xdr:from>
    <xdr:to>
      <xdr:col>36</xdr:col>
      <xdr:colOff>165100</xdr:colOff>
      <xdr:row>83</xdr:row>
      <xdr:rowOff>94805</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22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33338</xdr:rowOff>
    </xdr:from>
    <xdr:to>
      <xdr:col>41</xdr:col>
      <xdr:colOff>50800</xdr:colOff>
      <xdr:row>83</xdr:row>
      <xdr:rowOff>44005</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263688"/>
          <a:ext cx="8890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126509</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128985</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53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165561</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56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148607</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80091</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396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89044</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397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100665</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398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111332</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399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00000000-0008-0000-01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85725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flipV="1">
          <a:off x="16318864" y="574357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00000000-0008-0000-0100-0000A4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32402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0000000-0008-0000-0100-0000A6010000}"/>
            </a:ext>
          </a:extLst>
        </xdr:cNvPr>
        <xdr:cNvSpPr txBox="1"/>
      </xdr:nvSpPr>
      <xdr:spPr>
        <a:xfrm>
          <a:off x="16357600"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85725</xdr:rowOff>
    </xdr:from>
    <xdr:to>
      <xdr:col>86</xdr:col>
      <xdr:colOff>25400</xdr:colOff>
      <xdr:row>33</xdr:row>
      <xdr:rowOff>85725</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574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63517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0000000-0008-0000-0100-0000A8010000}"/>
            </a:ext>
          </a:extLst>
        </xdr:cNvPr>
        <xdr:cNvSpPr txBox="1"/>
      </xdr:nvSpPr>
      <xdr:spPr>
        <a:xfrm>
          <a:off x="16357600" y="6235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6268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5430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158750</xdr:rowOff>
    </xdr:from>
    <xdr:to>
      <xdr:col>76</xdr:col>
      <xdr:colOff>165100</xdr:colOff>
      <xdr:row>37</xdr:row>
      <xdr:rowOff>88900</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4541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3652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113030</xdr:rowOff>
    </xdr:from>
    <xdr:to>
      <xdr:col>67</xdr:col>
      <xdr:colOff>101600</xdr:colOff>
      <xdr:row>37</xdr:row>
      <xdr:rowOff>43180</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2763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65405</xdr:rowOff>
    </xdr:from>
    <xdr:to>
      <xdr:col>85</xdr:col>
      <xdr:colOff>177800</xdr:colOff>
      <xdr:row>39</xdr:row>
      <xdr:rowOff>167005</xdr:rowOff>
    </xdr:to>
    <xdr:sp macro="" textlink="">
      <xdr:nvSpPr>
        <xdr:cNvPr id="435" name="楕円 434">
          <a:extLst>
            <a:ext uri="{FF2B5EF4-FFF2-40B4-BE49-F238E27FC236}">
              <a16:creationId xmlns:a16="http://schemas.microsoft.com/office/drawing/2014/main" id="{00000000-0008-0000-0100-0000B3010000}"/>
            </a:ext>
          </a:extLst>
        </xdr:cNvPr>
        <xdr:cNvSpPr/>
      </xdr:nvSpPr>
      <xdr:spPr>
        <a:xfrm>
          <a:off x="16268700" y="67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43832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0000000-0008-0000-0100-0000B4010000}"/>
            </a:ext>
          </a:extLst>
        </xdr:cNvPr>
        <xdr:cNvSpPr txBox="1"/>
      </xdr:nvSpPr>
      <xdr:spPr>
        <a:xfrm>
          <a:off x="16357600"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25400</xdr:rowOff>
    </xdr:from>
    <xdr:to>
      <xdr:col>81</xdr:col>
      <xdr:colOff>101600</xdr:colOff>
      <xdr:row>39</xdr:row>
      <xdr:rowOff>127000</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5430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76200</xdr:rowOff>
    </xdr:from>
    <xdr:to>
      <xdr:col>85</xdr:col>
      <xdr:colOff>127000</xdr:colOff>
      <xdr:row>39</xdr:row>
      <xdr:rowOff>116205</xdr:rowOff>
    </xdr:to>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15481300" y="67627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154940</xdr:rowOff>
    </xdr:from>
    <xdr:to>
      <xdr:col>76</xdr:col>
      <xdr:colOff>165100</xdr:colOff>
      <xdr:row>39</xdr:row>
      <xdr:rowOff>85090</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4541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34290</xdr:rowOff>
    </xdr:from>
    <xdr:to>
      <xdr:col>81</xdr:col>
      <xdr:colOff>50800</xdr:colOff>
      <xdr:row>39</xdr:row>
      <xdr:rowOff>76200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4592300" y="67208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76835</xdr:rowOff>
    </xdr:from>
    <xdr:to>
      <xdr:col>72</xdr:col>
      <xdr:colOff>38100</xdr:colOff>
      <xdr:row>40</xdr:row>
      <xdr:rowOff>6985</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365250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34290</xdr:rowOff>
    </xdr:from>
    <xdr:to>
      <xdr:col>76</xdr:col>
      <xdr:colOff>114300</xdr:colOff>
      <xdr:row>39</xdr:row>
      <xdr:rowOff>127635</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flipV="1">
          <a:off x="13703300" y="672084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147320</xdr:rowOff>
    </xdr:from>
    <xdr:to>
      <xdr:col>67</xdr:col>
      <xdr:colOff>101600</xdr:colOff>
      <xdr:row>40</xdr:row>
      <xdr:rowOff>77470</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2763500" y="68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127635</xdr:rowOff>
    </xdr:from>
    <xdr:to>
      <xdr:col>71</xdr:col>
      <xdr:colOff>177800</xdr:colOff>
      <xdr:row>40</xdr:row>
      <xdr:rowOff>26670</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flipV="1">
          <a:off x="12814300" y="681418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124477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52660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105427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4389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113047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3500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59707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26117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118127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5266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76217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4389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169562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3500744" y="685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68597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2611744" y="692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1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flipV="1">
          <a:off x="22160864" y="5830570"/>
          <a:ext cx="0" cy="133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100-0000DD010000}"/>
            </a:ext>
          </a:extLst>
        </xdr:cNvPr>
        <xdr:cNvSpPr txBox="1"/>
      </xdr:nvSpPr>
      <xdr:spPr>
        <a:xfrm>
          <a:off x="22199600" y="717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22072600" y="71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100-0000DF010000}"/>
            </a:ext>
          </a:extLst>
        </xdr:cNvPr>
        <xdr:cNvSpPr txBox="1"/>
      </xdr:nvSpPr>
      <xdr:spPr>
        <a:xfrm>
          <a:off x="22199600"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5830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62247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100-0000E1010000}"/>
            </a:ext>
          </a:extLst>
        </xdr:cNvPr>
        <xdr:cNvSpPr txBox="1"/>
      </xdr:nvSpPr>
      <xdr:spPr>
        <a:xfrm>
          <a:off x="22199600" y="6748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2110700" y="677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1272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0383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9494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111760</xdr:rowOff>
    </xdr:from>
    <xdr:to>
      <xdr:col>98</xdr:col>
      <xdr:colOff>38100</xdr:colOff>
      <xdr:row>40</xdr:row>
      <xdr:rowOff>41910</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8605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45720</xdr:rowOff>
    </xdr:from>
    <xdr:to>
      <xdr:col>116</xdr:col>
      <xdr:colOff>114300</xdr:colOff>
      <xdr:row>39</xdr:row>
      <xdr:rowOff>147320</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22110700" y="673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68597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100-0000ED010000}"/>
            </a:ext>
          </a:extLst>
        </xdr:cNvPr>
        <xdr:cNvSpPr txBox="1"/>
      </xdr:nvSpPr>
      <xdr:spPr>
        <a:xfrm>
          <a:off x="22199600" y="658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57150</xdr:rowOff>
    </xdr:from>
    <xdr:to>
      <xdr:col>112</xdr:col>
      <xdr:colOff>38100</xdr:colOff>
      <xdr:row>39</xdr:row>
      <xdr:rowOff>158750</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12725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96520</xdr:rowOff>
    </xdr:from>
    <xdr:to>
      <xdr:col>116</xdr:col>
      <xdr:colOff>63500</xdr:colOff>
      <xdr:row>39</xdr:row>
      <xdr:rowOff>107950</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flipV="1">
          <a:off x="21323300" y="67830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63500</xdr:rowOff>
    </xdr:from>
    <xdr:to>
      <xdr:col>107</xdr:col>
      <xdr:colOff>101600</xdr:colOff>
      <xdr:row>39</xdr:row>
      <xdr:rowOff>165100</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0383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107950</xdr:rowOff>
    </xdr:from>
    <xdr:to>
      <xdr:col>111</xdr:col>
      <xdr:colOff>177800</xdr:colOff>
      <xdr:row>39</xdr:row>
      <xdr:rowOff>114300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flipV="1">
          <a:off x="20434300" y="679450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92710</xdr:rowOff>
    </xdr:from>
    <xdr:to>
      <xdr:col>102</xdr:col>
      <xdr:colOff>165100</xdr:colOff>
      <xdr:row>40</xdr:row>
      <xdr:rowOff>22860</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9494500" y="677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114300</xdr:rowOff>
    </xdr:from>
    <xdr:to>
      <xdr:col>107</xdr:col>
      <xdr:colOff>50800</xdr:colOff>
      <xdr:row>39</xdr:row>
      <xdr:rowOff>143510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flipV="1">
          <a:off x="19545300" y="680085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123190</xdr:rowOff>
    </xdr:from>
    <xdr:to>
      <xdr:col>98</xdr:col>
      <xdr:colOff>38100</xdr:colOff>
      <xdr:row>40</xdr:row>
      <xdr:rowOff>53340</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8605500" y="68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143510</xdr:rowOff>
    </xdr:from>
    <xdr:to>
      <xdr:col>102</xdr:col>
      <xdr:colOff>114300</xdr:colOff>
      <xdr:row>40</xdr:row>
      <xdr:rowOff>2540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flipV="1">
          <a:off x="18656300" y="6830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7637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1075727" y="686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21607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0199427" y="68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54627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9310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58437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8421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3827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10757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10177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0199427"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39387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9310427" y="655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44467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8421427" y="69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1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64</xdr:row>
      <xdr:rowOff>19050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flipV="1">
          <a:off x="16318864" y="950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100-000017020000}"/>
            </a:ext>
          </a:extLst>
        </xdr:cNvPr>
        <xdr:cNvSpPr txBox="1"/>
      </xdr:nvSpPr>
      <xdr:spPr>
        <a:xfrm>
          <a:off x="16357600" y="1099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6230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100-000019020000}"/>
            </a:ext>
          </a:extLst>
        </xdr:cNvPr>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53992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100-00001B020000}"/>
            </a:ext>
          </a:extLst>
        </xdr:cNvPr>
        <xdr:cNvSpPr txBox="1"/>
      </xdr:nvSpPr>
      <xdr:spPr>
        <a:xfrm>
          <a:off x="16357600" y="1016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6268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160655</xdr:rowOff>
    </xdr:from>
    <xdr:to>
      <xdr:col>81</xdr:col>
      <xdr:colOff>101600</xdr:colOff>
      <xdr:row>60</xdr:row>
      <xdr:rowOff>90805</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5430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151130</xdr:rowOff>
    </xdr:from>
    <xdr:to>
      <xdr:col>76</xdr:col>
      <xdr:colOff>165100</xdr:colOff>
      <xdr:row>60</xdr:row>
      <xdr:rowOff>81280</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4541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168275</xdr:rowOff>
    </xdr:from>
    <xdr:to>
      <xdr:col>67</xdr:col>
      <xdr:colOff>101600</xdr:colOff>
      <xdr:row>60</xdr:row>
      <xdr:rowOff>98425</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2763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105410</xdr:rowOff>
    </xdr:from>
    <xdr:to>
      <xdr:col>85</xdr:col>
      <xdr:colOff>177800</xdr:colOff>
      <xdr:row>63</xdr:row>
      <xdr:rowOff>35560</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62687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83837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100-000027020000}"/>
            </a:ext>
          </a:extLst>
        </xdr:cNvPr>
        <xdr:cNvSpPr txBox="1"/>
      </xdr:nvSpPr>
      <xdr:spPr>
        <a:xfrm>
          <a:off x="16357600"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80645</xdr:rowOff>
    </xdr:from>
    <xdr:to>
      <xdr:col>81</xdr:col>
      <xdr:colOff>101600</xdr:colOff>
      <xdr:row>63</xdr:row>
      <xdr:rowOff>10795</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5430500" y="1071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131445</xdr:rowOff>
    </xdr:from>
    <xdr:to>
      <xdr:col>85</xdr:col>
      <xdr:colOff>127000</xdr:colOff>
      <xdr:row>62</xdr:row>
      <xdr:rowOff>156210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5481300" y="1076134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50165</xdr:rowOff>
    </xdr:from>
    <xdr:to>
      <xdr:col>76</xdr:col>
      <xdr:colOff>165100</xdr:colOff>
      <xdr:row>62</xdr:row>
      <xdr:rowOff>151765</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4541500" y="106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100965</xdr:rowOff>
    </xdr:from>
    <xdr:to>
      <xdr:col>81</xdr:col>
      <xdr:colOff>50800</xdr:colOff>
      <xdr:row>62</xdr:row>
      <xdr:rowOff>131445</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4592300" y="107308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19685</xdr:rowOff>
    </xdr:from>
    <xdr:to>
      <xdr:col>72</xdr:col>
      <xdr:colOff>38100</xdr:colOff>
      <xdr:row>62</xdr:row>
      <xdr:rowOff>121285</xdr:rowOff>
    </xdr:to>
    <xdr:sp macro="" textlink="">
      <xdr:nvSpPr>
        <xdr:cNvPr id="556" name="楕円 555">
          <a:extLst>
            <a:ext uri="{FF2B5EF4-FFF2-40B4-BE49-F238E27FC236}">
              <a16:creationId xmlns:a16="http://schemas.microsoft.com/office/drawing/2014/main" id="{00000000-0008-0000-0100-00002C020000}"/>
            </a:ext>
          </a:extLst>
        </xdr:cNvPr>
        <xdr:cNvSpPr/>
      </xdr:nvSpPr>
      <xdr:spPr>
        <a:xfrm>
          <a:off x="13652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70485</xdr:rowOff>
    </xdr:from>
    <xdr:to>
      <xdr:col>76</xdr:col>
      <xdr:colOff>114300</xdr:colOff>
      <xdr:row>62</xdr:row>
      <xdr:rowOff>100965</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3703300" y="107003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4445</xdr:rowOff>
    </xdr:from>
    <xdr:to>
      <xdr:col>67</xdr:col>
      <xdr:colOff>101600</xdr:colOff>
      <xdr:row>62</xdr:row>
      <xdr:rowOff>106045</xdr:rowOff>
    </xdr:to>
    <xdr:sp macro="" textlink="">
      <xdr:nvSpPr>
        <xdr:cNvPr id="558" name="楕円 557">
          <a:extLst>
            <a:ext uri="{FF2B5EF4-FFF2-40B4-BE49-F238E27FC236}">
              <a16:creationId xmlns:a16="http://schemas.microsoft.com/office/drawing/2014/main" id="{00000000-0008-0000-0100-00002E020000}"/>
            </a:ext>
          </a:extLst>
        </xdr:cNvPr>
        <xdr:cNvSpPr/>
      </xdr:nvSpPr>
      <xdr:spPr>
        <a:xfrm>
          <a:off x="12763500" y="106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55245</xdr:rowOff>
    </xdr:from>
    <xdr:to>
      <xdr:col>71</xdr:col>
      <xdr:colOff>177800</xdr:colOff>
      <xdr:row>62</xdr:row>
      <xdr:rowOff>70485</xdr:rowOff>
    </xdr:to>
    <xdr:cxnSp macro="">
      <xdr:nvCxnSpPr>
        <xdr:cNvPr id="559" name="直線コネクタ 558">
          <a:extLst>
            <a:ext uri="{FF2B5EF4-FFF2-40B4-BE49-F238E27FC236}">
              <a16:creationId xmlns:a16="http://schemas.microsoft.com/office/drawing/2014/main" id="{00000000-0008-0000-0100-00002F020000}"/>
            </a:ext>
          </a:extLst>
        </xdr:cNvPr>
        <xdr:cNvCxnSpPr/>
      </xdr:nvCxnSpPr>
      <xdr:spPr>
        <a:xfrm>
          <a:off x="12814300" y="1068514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107332</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100-000030020000}"/>
            </a:ext>
          </a:extLst>
        </xdr:cNvPr>
        <xdr:cNvSpPr txBox="1"/>
      </xdr:nvSpPr>
      <xdr:spPr>
        <a:xfrm>
          <a:off x="152660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97807</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100-000031020000}"/>
            </a:ext>
          </a:extLst>
        </xdr:cNvPr>
        <xdr:cNvSpPr txBox="1"/>
      </xdr:nvSpPr>
      <xdr:spPr>
        <a:xfrm>
          <a:off x="14389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100-000032020000}"/>
            </a:ext>
          </a:extLst>
        </xdr:cNvPr>
        <xdr:cNvSpPr txBox="1"/>
      </xdr:nvSpPr>
      <xdr:spPr>
        <a:xfrm>
          <a:off x="13500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114952</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100-000033020000}"/>
            </a:ext>
          </a:extLst>
        </xdr:cNvPr>
        <xdr:cNvSpPr txBox="1"/>
      </xdr:nvSpPr>
      <xdr:spPr>
        <a:xfrm>
          <a:off x="12611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1922</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100-000034020000}"/>
            </a:ext>
          </a:extLst>
        </xdr:cNvPr>
        <xdr:cNvSpPr txBox="1"/>
      </xdr:nvSpPr>
      <xdr:spPr>
        <a:xfrm>
          <a:off x="15266044" y="108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142892</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100-000035020000}"/>
            </a:ext>
          </a:extLst>
        </xdr:cNvPr>
        <xdr:cNvSpPr txBox="1"/>
      </xdr:nvSpPr>
      <xdr:spPr>
        <a:xfrm>
          <a:off x="14389744" y="1077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112412</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100-000036020000}"/>
            </a:ext>
          </a:extLst>
        </xdr:cNvPr>
        <xdr:cNvSpPr txBox="1"/>
      </xdr:nvSpPr>
      <xdr:spPr>
        <a:xfrm>
          <a:off x="13500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97172</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100-000037020000}"/>
            </a:ext>
          </a:extLst>
        </xdr:cNvPr>
        <xdr:cNvSpPr txBox="1"/>
      </xdr:nvSpPr>
      <xdr:spPr>
        <a:xfrm>
          <a:off x="12611744" y="1072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00000000-0008-0000-0100-00004F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flipV="1">
          <a:off x="22160864" y="9520428"/>
          <a:ext cx="0" cy="15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593" name="【学校施設】&#10;一人当たり面積最小値テキスト">
          <a:extLst>
            <a:ext uri="{FF2B5EF4-FFF2-40B4-BE49-F238E27FC236}">
              <a16:creationId xmlns:a16="http://schemas.microsoft.com/office/drawing/2014/main" id="{00000000-0008-0000-0100-000051020000}"/>
            </a:ext>
          </a:extLst>
        </xdr:cNvPr>
        <xdr:cNvSpPr txBox="1"/>
      </xdr:nvSpPr>
      <xdr:spPr>
        <a:xfrm>
          <a:off x="22199600" y="110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22072600" y="11058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595" name="【学校施設】&#10;一人当たり面積最大値テキスト">
          <a:extLst>
            <a:ext uri="{FF2B5EF4-FFF2-40B4-BE49-F238E27FC236}">
              <a16:creationId xmlns:a16="http://schemas.microsoft.com/office/drawing/2014/main" id="{00000000-0008-0000-0100-000053020000}"/>
            </a:ext>
          </a:extLst>
        </xdr:cNvPr>
        <xdr:cNvSpPr txBox="1"/>
      </xdr:nvSpPr>
      <xdr:spPr>
        <a:xfrm>
          <a:off x="22199600" y="9295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22072600" y="952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3700</xdr:rowOff>
    </xdr:from>
    <xdr:ext cx="469744" cy="259045"/>
    <xdr:sp macro="" textlink="">
      <xdr:nvSpPr>
        <xdr:cNvPr id="597" name="【学校施設】&#10;一人当たり面積平均値テキスト">
          <a:extLst>
            <a:ext uri="{FF2B5EF4-FFF2-40B4-BE49-F238E27FC236}">
              <a16:creationId xmlns:a16="http://schemas.microsoft.com/office/drawing/2014/main" id="{00000000-0008-0000-0100-000055020000}"/>
            </a:ext>
          </a:extLst>
        </xdr:cNvPr>
        <xdr:cNvSpPr txBox="1"/>
      </xdr:nvSpPr>
      <xdr:spPr>
        <a:xfrm>
          <a:off x="22199600" y="102907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22110700" y="104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21272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20383500" y="1045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601" name="フローチャート: 判断 600">
          <a:extLst>
            <a:ext uri="{FF2B5EF4-FFF2-40B4-BE49-F238E27FC236}">
              <a16:creationId xmlns:a16="http://schemas.microsoft.com/office/drawing/2014/main" id="{00000000-0008-0000-0100-000059020000}"/>
            </a:ext>
          </a:extLst>
        </xdr:cNvPr>
        <xdr:cNvSpPr/>
      </xdr:nvSpPr>
      <xdr:spPr>
        <a:xfrm>
          <a:off x="19494500" y="104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24638</xdr:rowOff>
    </xdr:from>
    <xdr:to>
      <xdr:col>98</xdr:col>
      <xdr:colOff>38100</xdr:colOff>
      <xdr:row>61</xdr:row>
      <xdr:rowOff>126238</xdr:rowOff>
    </xdr:to>
    <xdr:sp macro="" textlink="">
      <xdr:nvSpPr>
        <xdr:cNvPr id="602" name="フローチャート: 判断 601">
          <a:extLst>
            <a:ext uri="{FF2B5EF4-FFF2-40B4-BE49-F238E27FC236}">
              <a16:creationId xmlns:a16="http://schemas.microsoft.com/office/drawing/2014/main" id="{00000000-0008-0000-0100-00005A020000}"/>
            </a:ext>
          </a:extLst>
        </xdr:cNvPr>
        <xdr:cNvSpPr/>
      </xdr:nvSpPr>
      <xdr:spPr>
        <a:xfrm>
          <a:off x="18605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117221</xdr:rowOff>
    </xdr:from>
    <xdr:to>
      <xdr:col>116</xdr:col>
      <xdr:colOff>114300</xdr:colOff>
      <xdr:row>63</xdr:row>
      <xdr:rowOff>47371</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22110700" y="1074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95648</xdr:rowOff>
    </xdr:from>
    <xdr:ext cx="469744" cy="259045"/>
    <xdr:sp macro="" textlink="">
      <xdr:nvSpPr>
        <xdr:cNvPr id="609" name="【学校施設】&#10;一人当たり面積該当値テキスト">
          <a:extLst>
            <a:ext uri="{FF2B5EF4-FFF2-40B4-BE49-F238E27FC236}">
              <a16:creationId xmlns:a16="http://schemas.microsoft.com/office/drawing/2014/main" id="{00000000-0008-0000-0100-000061020000}"/>
            </a:ext>
          </a:extLst>
        </xdr:cNvPr>
        <xdr:cNvSpPr txBox="1"/>
      </xdr:nvSpPr>
      <xdr:spPr>
        <a:xfrm>
          <a:off x="22199600" y="1072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133604</xdr:rowOff>
    </xdr:from>
    <xdr:to>
      <xdr:col>112</xdr:col>
      <xdr:colOff>38100</xdr:colOff>
      <xdr:row>63</xdr:row>
      <xdr:rowOff>63754</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212725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168021</xdr:rowOff>
    </xdr:from>
    <xdr:to>
      <xdr:col>116</xdr:col>
      <xdr:colOff>63500</xdr:colOff>
      <xdr:row>63</xdr:row>
      <xdr:rowOff>12954</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21323300" y="10797921"/>
          <a:ext cx="8382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142367</xdr:rowOff>
    </xdr:from>
    <xdr:to>
      <xdr:col>107</xdr:col>
      <xdr:colOff>101600</xdr:colOff>
      <xdr:row>63</xdr:row>
      <xdr:rowOff>72517</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20383500" y="1077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12954</xdr:rowOff>
    </xdr:from>
    <xdr:to>
      <xdr:col>111</xdr:col>
      <xdr:colOff>177800</xdr:colOff>
      <xdr:row>63</xdr:row>
      <xdr:rowOff>21717</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flipV="1">
          <a:off x="20434300" y="10814304"/>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157988</xdr:rowOff>
    </xdr:from>
    <xdr:to>
      <xdr:col>102</xdr:col>
      <xdr:colOff>165100</xdr:colOff>
      <xdr:row>63</xdr:row>
      <xdr:rowOff>88138</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19494500" y="107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21717</xdr:rowOff>
    </xdr:from>
    <xdr:to>
      <xdr:col>107</xdr:col>
      <xdr:colOff>50800</xdr:colOff>
      <xdr:row>63</xdr:row>
      <xdr:rowOff>37338</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flipV="1">
          <a:off x="19545300" y="10823067"/>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616" name="楕円 615">
          <a:extLst>
            <a:ext uri="{FF2B5EF4-FFF2-40B4-BE49-F238E27FC236}">
              <a16:creationId xmlns:a16="http://schemas.microsoft.com/office/drawing/2014/main" id="{00000000-0008-0000-0100-000068020000}"/>
            </a:ext>
          </a:extLst>
        </xdr:cNvPr>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37338</xdr:rowOff>
    </xdr:from>
    <xdr:to>
      <xdr:col>102</xdr:col>
      <xdr:colOff>114300</xdr:colOff>
      <xdr:row>63</xdr:row>
      <xdr:rowOff>48006</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flipV="1">
          <a:off x="18656300" y="1083868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111142</xdr:rowOff>
    </xdr:from>
    <xdr:ext cx="469744" cy="259045"/>
    <xdr:sp macro="" textlink="">
      <xdr:nvSpPr>
        <xdr:cNvPr id="618" name="n_1aveValue【学校施設】&#10;一人当たり面積">
          <a:extLst>
            <a:ext uri="{FF2B5EF4-FFF2-40B4-BE49-F238E27FC236}">
              <a16:creationId xmlns:a16="http://schemas.microsoft.com/office/drawing/2014/main" id="{00000000-0008-0000-0100-00006A020000}"/>
            </a:ext>
          </a:extLst>
        </xdr:cNvPr>
        <xdr:cNvSpPr txBox="1"/>
      </xdr:nvSpPr>
      <xdr:spPr>
        <a:xfrm>
          <a:off x="21075727" y="102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116095</xdr:rowOff>
    </xdr:from>
    <xdr:ext cx="469744" cy="259045"/>
    <xdr:sp macro="" textlink="">
      <xdr:nvSpPr>
        <xdr:cNvPr id="619" name="n_2aveValue【学校施設】&#10;一人当たり面積">
          <a:extLst>
            <a:ext uri="{FF2B5EF4-FFF2-40B4-BE49-F238E27FC236}">
              <a16:creationId xmlns:a16="http://schemas.microsoft.com/office/drawing/2014/main" id="{00000000-0008-0000-0100-00006B020000}"/>
            </a:ext>
          </a:extLst>
        </xdr:cNvPr>
        <xdr:cNvSpPr txBox="1"/>
      </xdr:nvSpPr>
      <xdr:spPr>
        <a:xfrm>
          <a:off x="20199427" y="1023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144670</xdr:rowOff>
    </xdr:from>
    <xdr:ext cx="469744" cy="259045"/>
    <xdr:sp macro="" textlink="">
      <xdr:nvSpPr>
        <xdr:cNvPr id="620" name="n_3aveValue【学校施設】&#10;一人当たり面積">
          <a:extLst>
            <a:ext uri="{FF2B5EF4-FFF2-40B4-BE49-F238E27FC236}">
              <a16:creationId xmlns:a16="http://schemas.microsoft.com/office/drawing/2014/main" id="{00000000-0008-0000-0100-00006C020000}"/>
            </a:ext>
          </a:extLst>
        </xdr:cNvPr>
        <xdr:cNvSpPr txBox="1"/>
      </xdr:nvSpPr>
      <xdr:spPr>
        <a:xfrm>
          <a:off x="19310427" y="1026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142765</xdr:rowOff>
    </xdr:from>
    <xdr:ext cx="469744" cy="259045"/>
    <xdr:sp macro="" textlink="">
      <xdr:nvSpPr>
        <xdr:cNvPr id="621" name="n_4aveValue【学校施設】&#10;一人当たり面積">
          <a:extLst>
            <a:ext uri="{FF2B5EF4-FFF2-40B4-BE49-F238E27FC236}">
              <a16:creationId xmlns:a16="http://schemas.microsoft.com/office/drawing/2014/main" id="{00000000-0008-0000-0100-00006D020000}"/>
            </a:ext>
          </a:extLst>
        </xdr:cNvPr>
        <xdr:cNvSpPr txBox="1"/>
      </xdr:nvSpPr>
      <xdr:spPr>
        <a:xfrm>
          <a:off x="18421427"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54881</xdr:rowOff>
    </xdr:from>
    <xdr:ext cx="469744" cy="259045"/>
    <xdr:sp macro="" textlink="">
      <xdr:nvSpPr>
        <xdr:cNvPr id="622" name="n_1mainValue【学校施設】&#10;一人当たり面積">
          <a:extLst>
            <a:ext uri="{FF2B5EF4-FFF2-40B4-BE49-F238E27FC236}">
              <a16:creationId xmlns:a16="http://schemas.microsoft.com/office/drawing/2014/main" id="{00000000-0008-0000-0100-00006E020000}"/>
            </a:ext>
          </a:extLst>
        </xdr:cNvPr>
        <xdr:cNvSpPr txBox="1"/>
      </xdr:nvSpPr>
      <xdr:spPr>
        <a:xfrm>
          <a:off x="21075727" y="1085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63644</xdr:rowOff>
    </xdr:from>
    <xdr:ext cx="469744" cy="259045"/>
    <xdr:sp macro="" textlink="">
      <xdr:nvSpPr>
        <xdr:cNvPr id="623" name="n_2mainValue【学校施設】&#10;一人当たり面積">
          <a:extLst>
            <a:ext uri="{FF2B5EF4-FFF2-40B4-BE49-F238E27FC236}">
              <a16:creationId xmlns:a16="http://schemas.microsoft.com/office/drawing/2014/main" id="{00000000-0008-0000-0100-00006F020000}"/>
            </a:ext>
          </a:extLst>
        </xdr:cNvPr>
        <xdr:cNvSpPr txBox="1"/>
      </xdr:nvSpPr>
      <xdr:spPr>
        <a:xfrm>
          <a:off x="20199427" y="1086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79265</xdr:rowOff>
    </xdr:from>
    <xdr:ext cx="469744" cy="259045"/>
    <xdr:sp macro="" textlink="">
      <xdr:nvSpPr>
        <xdr:cNvPr id="624" name="n_3mainValue【学校施設】&#10;一人当たり面積">
          <a:extLst>
            <a:ext uri="{FF2B5EF4-FFF2-40B4-BE49-F238E27FC236}">
              <a16:creationId xmlns:a16="http://schemas.microsoft.com/office/drawing/2014/main" id="{00000000-0008-0000-0100-000070020000}"/>
            </a:ext>
          </a:extLst>
        </xdr:cNvPr>
        <xdr:cNvSpPr txBox="1"/>
      </xdr:nvSpPr>
      <xdr:spPr>
        <a:xfrm>
          <a:off x="19310427" y="1088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625" name="n_4mainValue【学校施設】&#10;一人当たり面積">
          <a:extLst>
            <a:ext uri="{FF2B5EF4-FFF2-40B4-BE49-F238E27FC236}">
              <a16:creationId xmlns:a16="http://schemas.microsoft.com/office/drawing/2014/main" id="{00000000-0008-0000-0100-000071020000}"/>
            </a:ext>
          </a:extLst>
        </xdr:cNvPr>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00000000-0008-0000-0100-00009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flipV="1">
          <a:off x="16318864" y="1703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00000000-0008-0000-0100-00009B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669" name="【公民館】&#10;有形固定資産減価償却率最大値テキスト">
          <a:extLst>
            <a:ext uri="{FF2B5EF4-FFF2-40B4-BE49-F238E27FC236}">
              <a16:creationId xmlns:a16="http://schemas.microsoft.com/office/drawing/2014/main" id="{00000000-0008-0000-0100-00009D020000}"/>
            </a:ext>
          </a:extLst>
        </xdr:cNvPr>
        <xdr:cNvSpPr txBox="1"/>
      </xdr:nvSpPr>
      <xdr:spPr>
        <a:xfrm>
          <a:off x="16357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74313</xdr:rowOff>
    </xdr:from>
    <xdr:ext cx="405111" cy="259045"/>
    <xdr:sp macro="" textlink="">
      <xdr:nvSpPr>
        <xdr:cNvPr id="671" name="【公民館】&#10;有形固定資産減価償却率平均値テキスト">
          <a:extLst>
            <a:ext uri="{FF2B5EF4-FFF2-40B4-BE49-F238E27FC236}">
              <a16:creationId xmlns:a16="http://schemas.microsoft.com/office/drawing/2014/main" id="{00000000-0008-0000-0100-00009F020000}"/>
            </a:ext>
          </a:extLst>
        </xdr:cNvPr>
        <xdr:cNvSpPr txBox="1"/>
      </xdr:nvSpPr>
      <xdr:spPr>
        <a:xfrm>
          <a:off x="16357600" y="1807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95886</xdr:rowOff>
    </xdr:from>
    <xdr:to>
      <xdr:col>85</xdr:col>
      <xdr:colOff>177800</xdr:colOff>
      <xdr:row>106</xdr:row>
      <xdr:rowOff>26036</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6268700" y="1809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86361</xdr:rowOff>
    </xdr:from>
    <xdr:to>
      <xdr:col>81</xdr:col>
      <xdr:colOff>101600</xdr:colOff>
      <xdr:row>106</xdr:row>
      <xdr:rowOff>16511</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543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454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3652500" y="180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76836</xdr:rowOff>
    </xdr:from>
    <xdr:to>
      <xdr:col>67</xdr:col>
      <xdr:colOff>101600</xdr:colOff>
      <xdr:row>106</xdr:row>
      <xdr:rowOff>6986</xdr:rowOff>
    </xdr:to>
    <xdr:sp macro="" textlink="">
      <xdr:nvSpPr>
        <xdr:cNvPr id="676" name="フローチャート: 判断 675">
          <a:extLst>
            <a:ext uri="{FF2B5EF4-FFF2-40B4-BE49-F238E27FC236}">
              <a16:creationId xmlns:a16="http://schemas.microsoft.com/office/drawing/2014/main" id="{00000000-0008-0000-0100-0000A4020000}"/>
            </a:ext>
          </a:extLst>
        </xdr:cNvPr>
        <xdr:cNvSpPr/>
      </xdr:nvSpPr>
      <xdr:spPr>
        <a:xfrm>
          <a:off x="12763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61595</xdr:rowOff>
    </xdr:from>
    <xdr:to>
      <xdr:col>85</xdr:col>
      <xdr:colOff>177800</xdr:colOff>
      <xdr:row>105</xdr:row>
      <xdr:rowOff>163195</xdr:rowOff>
    </xdr:to>
    <xdr:sp macro="" textlink="">
      <xdr:nvSpPr>
        <xdr:cNvPr id="682" name="楕円 681">
          <a:extLst>
            <a:ext uri="{FF2B5EF4-FFF2-40B4-BE49-F238E27FC236}">
              <a16:creationId xmlns:a16="http://schemas.microsoft.com/office/drawing/2014/main" id="{00000000-0008-0000-0100-0000AA020000}"/>
            </a:ext>
          </a:extLst>
        </xdr:cNvPr>
        <xdr:cNvSpPr/>
      </xdr:nvSpPr>
      <xdr:spPr>
        <a:xfrm>
          <a:off x="16268700" y="1806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84472</xdr:rowOff>
    </xdr:from>
    <xdr:ext cx="405111" cy="259045"/>
    <xdr:sp macro="" textlink="">
      <xdr:nvSpPr>
        <xdr:cNvPr id="683" name="【公民館】&#10;有形固定資産減価償却率該当値テキスト">
          <a:extLst>
            <a:ext uri="{FF2B5EF4-FFF2-40B4-BE49-F238E27FC236}">
              <a16:creationId xmlns:a16="http://schemas.microsoft.com/office/drawing/2014/main" id="{00000000-0008-0000-0100-0000AB020000}"/>
            </a:ext>
          </a:extLst>
        </xdr:cNvPr>
        <xdr:cNvSpPr txBox="1"/>
      </xdr:nvSpPr>
      <xdr:spPr>
        <a:xfrm>
          <a:off x="16357600" y="1791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25400</xdr:rowOff>
    </xdr:from>
    <xdr:to>
      <xdr:col>81</xdr:col>
      <xdr:colOff>101600</xdr:colOff>
      <xdr:row>105</xdr:row>
      <xdr:rowOff>127000</xdr:rowOff>
    </xdr:to>
    <xdr:sp macro="" textlink="">
      <xdr:nvSpPr>
        <xdr:cNvPr id="684" name="楕円 683">
          <a:extLst>
            <a:ext uri="{FF2B5EF4-FFF2-40B4-BE49-F238E27FC236}">
              <a16:creationId xmlns:a16="http://schemas.microsoft.com/office/drawing/2014/main" id="{00000000-0008-0000-0100-0000AC020000}"/>
            </a:ext>
          </a:extLst>
        </xdr:cNvPr>
        <xdr:cNvSpPr/>
      </xdr:nvSpPr>
      <xdr:spPr>
        <a:xfrm>
          <a:off x="15430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76200</xdr:rowOff>
    </xdr:from>
    <xdr:to>
      <xdr:col>85</xdr:col>
      <xdr:colOff>127000</xdr:colOff>
      <xdr:row>105</xdr:row>
      <xdr:rowOff>112395</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5481300" y="180784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158750</xdr:rowOff>
    </xdr:from>
    <xdr:to>
      <xdr:col>76</xdr:col>
      <xdr:colOff>165100</xdr:colOff>
      <xdr:row>105</xdr:row>
      <xdr:rowOff>88900</xdr:rowOff>
    </xdr:to>
    <xdr:sp macro="" textlink="">
      <xdr:nvSpPr>
        <xdr:cNvPr id="686" name="楕円 685">
          <a:extLst>
            <a:ext uri="{FF2B5EF4-FFF2-40B4-BE49-F238E27FC236}">
              <a16:creationId xmlns:a16="http://schemas.microsoft.com/office/drawing/2014/main" id="{00000000-0008-0000-0100-0000AE020000}"/>
            </a:ext>
          </a:extLst>
        </xdr:cNvPr>
        <xdr:cNvSpPr/>
      </xdr:nvSpPr>
      <xdr:spPr>
        <a:xfrm>
          <a:off x="14541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38100</xdr:rowOff>
    </xdr:from>
    <xdr:to>
      <xdr:col>81</xdr:col>
      <xdr:colOff>50800</xdr:colOff>
      <xdr:row>105</xdr:row>
      <xdr:rowOff>76200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4592300" y="18040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688" name="楕円 687">
          <a:extLst>
            <a:ext uri="{FF2B5EF4-FFF2-40B4-BE49-F238E27FC236}">
              <a16:creationId xmlns:a16="http://schemas.microsoft.com/office/drawing/2014/main" id="{00000000-0008-0000-0100-0000B0020000}"/>
            </a:ext>
          </a:extLst>
        </xdr:cNvPr>
        <xdr:cNvSpPr/>
      </xdr:nvSpPr>
      <xdr:spPr>
        <a:xfrm>
          <a:off x="136525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0</xdr:rowOff>
    </xdr:from>
    <xdr:to>
      <xdr:col>76</xdr:col>
      <xdr:colOff>114300</xdr:colOff>
      <xdr:row>105</xdr:row>
      <xdr:rowOff>38100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3703300" y="18002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29211</xdr:rowOff>
    </xdr:from>
    <xdr:to>
      <xdr:col>67</xdr:col>
      <xdr:colOff>101600</xdr:colOff>
      <xdr:row>108</xdr:row>
      <xdr:rowOff>130811</xdr:rowOff>
    </xdr:to>
    <xdr:sp macro="" textlink="">
      <xdr:nvSpPr>
        <xdr:cNvPr id="690" name="楕円 689">
          <a:extLst>
            <a:ext uri="{FF2B5EF4-FFF2-40B4-BE49-F238E27FC236}">
              <a16:creationId xmlns:a16="http://schemas.microsoft.com/office/drawing/2014/main" id="{00000000-0008-0000-0100-0000B2020000}"/>
            </a:ext>
          </a:extLst>
        </xdr:cNvPr>
        <xdr:cNvSpPr/>
      </xdr:nvSpPr>
      <xdr:spPr>
        <a:xfrm>
          <a:off x="12763500" y="1854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0</xdr:rowOff>
    </xdr:from>
    <xdr:to>
      <xdr:col>71</xdr:col>
      <xdr:colOff>177800</xdr:colOff>
      <xdr:row>108</xdr:row>
      <xdr:rowOff>80011</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flipV="1">
          <a:off x="12814300" y="18002250"/>
          <a:ext cx="889000" cy="59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7638</xdr:rowOff>
    </xdr:from>
    <xdr:ext cx="405111" cy="259045"/>
    <xdr:sp macro="" textlink="">
      <xdr:nvSpPr>
        <xdr:cNvPr id="692" name="n_1aveValue【公民館】&#10;有形固定資産減価償却率">
          <a:extLst>
            <a:ext uri="{FF2B5EF4-FFF2-40B4-BE49-F238E27FC236}">
              <a16:creationId xmlns:a16="http://schemas.microsoft.com/office/drawing/2014/main" id="{00000000-0008-0000-0100-0000B4020000}"/>
            </a:ext>
          </a:extLst>
        </xdr:cNvPr>
        <xdr:cNvSpPr txBox="1"/>
      </xdr:nvSpPr>
      <xdr:spPr>
        <a:xfrm>
          <a:off x="15266044" y="1818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144797</xdr:rowOff>
    </xdr:from>
    <xdr:ext cx="405111" cy="259045"/>
    <xdr:sp macro="" textlink="">
      <xdr:nvSpPr>
        <xdr:cNvPr id="693" name="n_2aveValue【公民館】&#10;有形固定資産減価償却率">
          <a:extLst>
            <a:ext uri="{FF2B5EF4-FFF2-40B4-BE49-F238E27FC236}">
              <a16:creationId xmlns:a16="http://schemas.microsoft.com/office/drawing/2014/main" id="{00000000-0008-0000-0100-0000B5020000}"/>
            </a:ext>
          </a:extLst>
        </xdr:cNvPr>
        <xdr:cNvSpPr txBox="1"/>
      </xdr:nvSpPr>
      <xdr:spPr>
        <a:xfrm>
          <a:off x="14389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13352</xdr:rowOff>
    </xdr:from>
    <xdr:ext cx="405111" cy="259045"/>
    <xdr:sp macro="" textlink="">
      <xdr:nvSpPr>
        <xdr:cNvPr id="694" name="n_3aveValue【公民館】&#10;有形固定資産減価償却率">
          <a:extLst>
            <a:ext uri="{FF2B5EF4-FFF2-40B4-BE49-F238E27FC236}">
              <a16:creationId xmlns:a16="http://schemas.microsoft.com/office/drawing/2014/main" id="{00000000-0008-0000-0100-0000B6020000}"/>
            </a:ext>
          </a:extLst>
        </xdr:cNvPr>
        <xdr:cNvSpPr txBox="1"/>
      </xdr:nvSpPr>
      <xdr:spPr>
        <a:xfrm>
          <a:off x="13500744" y="181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23513</xdr:rowOff>
    </xdr:from>
    <xdr:ext cx="405111" cy="259045"/>
    <xdr:sp macro="" textlink="">
      <xdr:nvSpPr>
        <xdr:cNvPr id="695" name="n_4aveValue【公民館】&#10;有形固定資産減価償却率">
          <a:extLst>
            <a:ext uri="{FF2B5EF4-FFF2-40B4-BE49-F238E27FC236}">
              <a16:creationId xmlns:a16="http://schemas.microsoft.com/office/drawing/2014/main" id="{00000000-0008-0000-0100-0000B7020000}"/>
            </a:ext>
          </a:extLst>
        </xdr:cNvPr>
        <xdr:cNvSpPr txBox="1"/>
      </xdr:nvSpPr>
      <xdr:spPr>
        <a:xfrm>
          <a:off x="126117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143527</xdr:rowOff>
    </xdr:from>
    <xdr:ext cx="405111" cy="259045"/>
    <xdr:sp macro="" textlink="">
      <xdr:nvSpPr>
        <xdr:cNvPr id="696" name="n_1mainValue【公民館】&#10;有形固定資産減価償却率">
          <a:extLst>
            <a:ext uri="{FF2B5EF4-FFF2-40B4-BE49-F238E27FC236}">
              <a16:creationId xmlns:a16="http://schemas.microsoft.com/office/drawing/2014/main" id="{00000000-0008-0000-0100-0000B8020000}"/>
            </a:ext>
          </a:extLst>
        </xdr:cNvPr>
        <xdr:cNvSpPr txBox="1"/>
      </xdr:nvSpPr>
      <xdr:spPr>
        <a:xfrm>
          <a:off x="152660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105427</xdr:rowOff>
    </xdr:from>
    <xdr:ext cx="405111" cy="259045"/>
    <xdr:sp macro="" textlink="">
      <xdr:nvSpPr>
        <xdr:cNvPr id="697" name="n_2mainValue【公民館】&#10;有形固定資産減価償却率">
          <a:extLst>
            <a:ext uri="{FF2B5EF4-FFF2-40B4-BE49-F238E27FC236}">
              <a16:creationId xmlns:a16="http://schemas.microsoft.com/office/drawing/2014/main" id="{00000000-0008-0000-0100-0000B9020000}"/>
            </a:ext>
          </a:extLst>
        </xdr:cNvPr>
        <xdr:cNvSpPr txBox="1"/>
      </xdr:nvSpPr>
      <xdr:spPr>
        <a:xfrm>
          <a:off x="14389744" y="1776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698" name="n_3mainValue【公民館】&#10;有形固定資産減価償却率">
          <a:extLst>
            <a:ext uri="{FF2B5EF4-FFF2-40B4-BE49-F238E27FC236}">
              <a16:creationId xmlns:a16="http://schemas.microsoft.com/office/drawing/2014/main" id="{00000000-0008-0000-0100-0000BA020000}"/>
            </a:ext>
          </a:extLst>
        </xdr:cNvPr>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121938</xdr:rowOff>
    </xdr:from>
    <xdr:ext cx="405111" cy="259045"/>
    <xdr:sp macro="" textlink="">
      <xdr:nvSpPr>
        <xdr:cNvPr id="699" name="n_4mainValue【公民館】&#10;有形固定資産減価償却率">
          <a:extLst>
            <a:ext uri="{FF2B5EF4-FFF2-40B4-BE49-F238E27FC236}">
              <a16:creationId xmlns:a16="http://schemas.microsoft.com/office/drawing/2014/main" id="{00000000-0008-0000-0100-0000BB020000}"/>
            </a:ext>
          </a:extLst>
        </xdr:cNvPr>
        <xdr:cNvSpPr txBox="1"/>
      </xdr:nvSpPr>
      <xdr:spPr>
        <a:xfrm>
          <a:off x="12611744" y="1863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00000000-0008-0000-0100-0000C3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00000000-0008-0000-0100-0000D2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16002</xdr:rowOff>
    </xdr:from>
    <xdr:to>
      <xdr:col>116</xdr:col>
      <xdr:colOff>62864</xdr:colOff>
      <xdr:row>108</xdr:row>
      <xdr:rowOff>139446</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flipV="1">
          <a:off x="22160864" y="17332452"/>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143273</xdr:rowOff>
    </xdr:from>
    <xdr:ext cx="469744" cy="259045"/>
    <xdr:sp macro="" textlink="">
      <xdr:nvSpPr>
        <xdr:cNvPr id="724" name="【公民館】&#10;一人当たり面積最小値テキスト">
          <a:extLst>
            <a:ext uri="{FF2B5EF4-FFF2-40B4-BE49-F238E27FC236}">
              <a16:creationId xmlns:a16="http://schemas.microsoft.com/office/drawing/2014/main" id="{00000000-0008-0000-0100-0000D4020000}"/>
            </a:ext>
          </a:extLst>
        </xdr:cNvPr>
        <xdr:cNvSpPr txBox="1"/>
      </xdr:nvSpPr>
      <xdr:spPr>
        <a:xfrm>
          <a:off x="22199600" y="186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139446</xdr:rowOff>
    </xdr:from>
    <xdr:to>
      <xdr:col>116</xdr:col>
      <xdr:colOff>152400</xdr:colOff>
      <xdr:row>108</xdr:row>
      <xdr:rowOff>139446</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a:off x="22072600" y="1865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134129</xdr:rowOff>
    </xdr:from>
    <xdr:ext cx="469744" cy="259045"/>
    <xdr:sp macro="" textlink="">
      <xdr:nvSpPr>
        <xdr:cNvPr id="726" name="【公民館】&#10;一人当たり面積最大値テキスト">
          <a:extLst>
            <a:ext uri="{FF2B5EF4-FFF2-40B4-BE49-F238E27FC236}">
              <a16:creationId xmlns:a16="http://schemas.microsoft.com/office/drawing/2014/main" id="{00000000-0008-0000-0100-0000D6020000}"/>
            </a:ext>
          </a:extLst>
        </xdr:cNvPr>
        <xdr:cNvSpPr txBox="1"/>
      </xdr:nvSpPr>
      <xdr:spPr>
        <a:xfrm>
          <a:off x="22199600" y="1710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16002</xdr:rowOff>
    </xdr:from>
    <xdr:to>
      <xdr:col>116</xdr:col>
      <xdr:colOff>152400</xdr:colOff>
      <xdr:row>101</xdr:row>
      <xdr:rowOff>16002</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22072600" y="1733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167149</xdr:rowOff>
    </xdr:from>
    <xdr:ext cx="469744" cy="259045"/>
    <xdr:sp macro="" textlink="">
      <xdr:nvSpPr>
        <xdr:cNvPr id="728" name="【公民館】&#10;一人当たり面積平均値テキスト">
          <a:extLst>
            <a:ext uri="{FF2B5EF4-FFF2-40B4-BE49-F238E27FC236}">
              <a16:creationId xmlns:a16="http://schemas.microsoft.com/office/drawing/2014/main" id="{00000000-0008-0000-0100-0000D8020000}"/>
            </a:ext>
          </a:extLst>
        </xdr:cNvPr>
        <xdr:cNvSpPr txBox="1"/>
      </xdr:nvSpPr>
      <xdr:spPr>
        <a:xfrm>
          <a:off x="22199600" y="181693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22110700" y="1831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156463</xdr:rowOff>
    </xdr:from>
    <xdr:to>
      <xdr:col>112</xdr:col>
      <xdr:colOff>38100</xdr:colOff>
      <xdr:row>107</xdr:row>
      <xdr:rowOff>86613</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21272500" y="1833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158750</xdr:rowOff>
    </xdr:from>
    <xdr:to>
      <xdr:col>107</xdr:col>
      <xdr:colOff>101600</xdr:colOff>
      <xdr:row>107</xdr:row>
      <xdr:rowOff>88900</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20383500" y="18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148844</xdr:rowOff>
    </xdr:from>
    <xdr:to>
      <xdr:col>102</xdr:col>
      <xdr:colOff>165100</xdr:colOff>
      <xdr:row>107</xdr:row>
      <xdr:rowOff>78994</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19494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33" name="フローチャート: 判断 732">
          <a:extLst>
            <a:ext uri="{FF2B5EF4-FFF2-40B4-BE49-F238E27FC236}">
              <a16:creationId xmlns:a16="http://schemas.microsoft.com/office/drawing/2014/main" id="{00000000-0008-0000-0100-0000DD020000}"/>
            </a:ext>
          </a:extLst>
        </xdr:cNvPr>
        <xdr:cNvSpPr/>
      </xdr:nvSpPr>
      <xdr:spPr>
        <a:xfrm>
          <a:off x="18605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8637</xdr:rowOff>
    </xdr:from>
    <xdr:to>
      <xdr:col>116</xdr:col>
      <xdr:colOff>114300</xdr:colOff>
      <xdr:row>108</xdr:row>
      <xdr:rowOff>110237</xdr:rowOff>
    </xdr:to>
    <xdr:sp macro="" textlink="">
      <xdr:nvSpPr>
        <xdr:cNvPr id="739" name="楕円 738">
          <a:extLst>
            <a:ext uri="{FF2B5EF4-FFF2-40B4-BE49-F238E27FC236}">
              <a16:creationId xmlns:a16="http://schemas.microsoft.com/office/drawing/2014/main" id="{00000000-0008-0000-0100-0000E3020000}"/>
            </a:ext>
          </a:extLst>
        </xdr:cNvPr>
        <xdr:cNvSpPr/>
      </xdr:nvSpPr>
      <xdr:spPr>
        <a:xfrm>
          <a:off x="22110700" y="1852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95014</xdr:rowOff>
    </xdr:from>
    <xdr:ext cx="469744" cy="259045"/>
    <xdr:sp macro="" textlink="">
      <xdr:nvSpPr>
        <xdr:cNvPr id="740" name="【公民館】&#10;一人当たり面積該当値テキスト">
          <a:extLst>
            <a:ext uri="{FF2B5EF4-FFF2-40B4-BE49-F238E27FC236}">
              <a16:creationId xmlns:a16="http://schemas.microsoft.com/office/drawing/2014/main" id="{00000000-0008-0000-0100-0000E4020000}"/>
            </a:ext>
          </a:extLst>
        </xdr:cNvPr>
        <xdr:cNvSpPr txBox="1"/>
      </xdr:nvSpPr>
      <xdr:spPr>
        <a:xfrm>
          <a:off x="22199600" y="1844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10922</xdr:rowOff>
    </xdr:from>
    <xdr:to>
      <xdr:col>112</xdr:col>
      <xdr:colOff>38100</xdr:colOff>
      <xdr:row>108</xdr:row>
      <xdr:rowOff>112522</xdr:rowOff>
    </xdr:to>
    <xdr:sp macro="" textlink="">
      <xdr:nvSpPr>
        <xdr:cNvPr id="741" name="楕円 740">
          <a:extLst>
            <a:ext uri="{FF2B5EF4-FFF2-40B4-BE49-F238E27FC236}">
              <a16:creationId xmlns:a16="http://schemas.microsoft.com/office/drawing/2014/main" id="{00000000-0008-0000-0100-0000E5020000}"/>
            </a:ext>
          </a:extLst>
        </xdr:cNvPr>
        <xdr:cNvSpPr/>
      </xdr:nvSpPr>
      <xdr:spPr>
        <a:xfrm>
          <a:off x="21272500" y="1852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59437</xdr:rowOff>
    </xdr:from>
    <xdr:to>
      <xdr:col>116</xdr:col>
      <xdr:colOff>63500</xdr:colOff>
      <xdr:row>108</xdr:row>
      <xdr:rowOff>61722</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flipV="1">
          <a:off x="21323300" y="18576037"/>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12446</xdr:rowOff>
    </xdr:from>
    <xdr:to>
      <xdr:col>107</xdr:col>
      <xdr:colOff>101600</xdr:colOff>
      <xdr:row>108</xdr:row>
      <xdr:rowOff>114046</xdr:rowOff>
    </xdr:to>
    <xdr:sp macro="" textlink="">
      <xdr:nvSpPr>
        <xdr:cNvPr id="743" name="楕円 742">
          <a:extLst>
            <a:ext uri="{FF2B5EF4-FFF2-40B4-BE49-F238E27FC236}">
              <a16:creationId xmlns:a16="http://schemas.microsoft.com/office/drawing/2014/main" id="{00000000-0008-0000-0100-0000E7020000}"/>
            </a:ext>
          </a:extLst>
        </xdr:cNvPr>
        <xdr:cNvSpPr/>
      </xdr:nvSpPr>
      <xdr:spPr>
        <a:xfrm>
          <a:off x="20383500" y="1852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61722</xdr:rowOff>
    </xdr:from>
    <xdr:to>
      <xdr:col>111</xdr:col>
      <xdr:colOff>177800</xdr:colOff>
      <xdr:row>108</xdr:row>
      <xdr:rowOff>63246</xdr:rowOff>
    </xdr:to>
    <xdr:cxnSp macro="">
      <xdr:nvCxnSpPr>
        <xdr:cNvPr id="744" name="直線コネクタ 743">
          <a:extLst>
            <a:ext uri="{FF2B5EF4-FFF2-40B4-BE49-F238E27FC236}">
              <a16:creationId xmlns:a16="http://schemas.microsoft.com/office/drawing/2014/main" id="{00000000-0008-0000-0100-0000E8020000}"/>
            </a:ext>
          </a:extLst>
        </xdr:cNvPr>
        <xdr:cNvCxnSpPr/>
      </xdr:nvCxnSpPr>
      <xdr:spPr>
        <a:xfrm flipV="1">
          <a:off x="20434300" y="1857832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14732</xdr:rowOff>
    </xdr:from>
    <xdr:to>
      <xdr:col>102</xdr:col>
      <xdr:colOff>165100</xdr:colOff>
      <xdr:row>108</xdr:row>
      <xdr:rowOff>116332</xdr:rowOff>
    </xdr:to>
    <xdr:sp macro="" textlink="">
      <xdr:nvSpPr>
        <xdr:cNvPr id="745" name="楕円 744">
          <a:extLst>
            <a:ext uri="{FF2B5EF4-FFF2-40B4-BE49-F238E27FC236}">
              <a16:creationId xmlns:a16="http://schemas.microsoft.com/office/drawing/2014/main" id="{00000000-0008-0000-0100-0000E9020000}"/>
            </a:ext>
          </a:extLst>
        </xdr:cNvPr>
        <xdr:cNvSpPr/>
      </xdr:nvSpPr>
      <xdr:spPr>
        <a:xfrm>
          <a:off x="19494500" y="1853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63246</xdr:rowOff>
    </xdr:from>
    <xdr:to>
      <xdr:col>107</xdr:col>
      <xdr:colOff>50800</xdr:colOff>
      <xdr:row>108</xdr:row>
      <xdr:rowOff>65532</xdr:rowOff>
    </xdr:to>
    <xdr:cxnSp macro="">
      <xdr:nvCxnSpPr>
        <xdr:cNvPr id="746" name="直線コネクタ 745">
          <a:extLst>
            <a:ext uri="{FF2B5EF4-FFF2-40B4-BE49-F238E27FC236}">
              <a16:creationId xmlns:a16="http://schemas.microsoft.com/office/drawing/2014/main" id="{00000000-0008-0000-0100-0000EA020000}"/>
            </a:ext>
          </a:extLst>
        </xdr:cNvPr>
        <xdr:cNvCxnSpPr/>
      </xdr:nvCxnSpPr>
      <xdr:spPr>
        <a:xfrm flipV="1">
          <a:off x="19545300" y="1857984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16256</xdr:rowOff>
    </xdr:from>
    <xdr:to>
      <xdr:col>98</xdr:col>
      <xdr:colOff>38100</xdr:colOff>
      <xdr:row>108</xdr:row>
      <xdr:rowOff>117856</xdr:rowOff>
    </xdr:to>
    <xdr:sp macro="" textlink="">
      <xdr:nvSpPr>
        <xdr:cNvPr id="747" name="楕円 746">
          <a:extLst>
            <a:ext uri="{FF2B5EF4-FFF2-40B4-BE49-F238E27FC236}">
              <a16:creationId xmlns:a16="http://schemas.microsoft.com/office/drawing/2014/main" id="{00000000-0008-0000-0100-0000EB020000}"/>
            </a:ext>
          </a:extLst>
        </xdr:cNvPr>
        <xdr:cNvSpPr/>
      </xdr:nvSpPr>
      <xdr:spPr>
        <a:xfrm>
          <a:off x="18605500" y="1853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65532</xdr:rowOff>
    </xdr:from>
    <xdr:to>
      <xdr:col>102</xdr:col>
      <xdr:colOff>114300</xdr:colOff>
      <xdr:row>108</xdr:row>
      <xdr:rowOff>67056</xdr:rowOff>
    </xdr:to>
    <xdr:cxnSp macro="">
      <xdr:nvCxnSpPr>
        <xdr:cNvPr id="748" name="直線コネクタ 747">
          <a:extLst>
            <a:ext uri="{FF2B5EF4-FFF2-40B4-BE49-F238E27FC236}">
              <a16:creationId xmlns:a16="http://schemas.microsoft.com/office/drawing/2014/main" id="{00000000-0008-0000-0100-0000EC020000}"/>
            </a:ext>
          </a:extLst>
        </xdr:cNvPr>
        <xdr:cNvCxnSpPr/>
      </xdr:nvCxnSpPr>
      <xdr:spPr>
        <a:xfrm flipV="1">
          <a:off x="18656300" y="1858213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103140</xdr:rowOff>
    </xdr:from>
    <xdr:ext cx="469744" cy="259045"/>
    <xdr:sp macro="" textlink="">
      <xdr:nvSpPr>
        <xdr:cNvPr id="749" name="n_1aveValue【公民館】&#10;一人当たり面積">
          <a:extLst>
            <a:ext uri="{FF2B5EF4-FFF2-40B4-BE49-F238E27FC236}">
              <a16:creationId xmlns:a16="http://schemas.microsoft.com/office/drawing/2014/main" id="{00000000-0008-0000-0100-0000ED020000}"/>
            </a:ext>
          </a:extLst>
        </xdr:cNvPr>
        <xdr:cNvSpPr txBox="1"/>
      </xdr:nvSpPr>
      <xdr:spPr>
        <a:xfrm>
          <a:off x="21075727" y="1810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105427</xdr:rowOff>
    </xdr:from>
    <xdr:ext cx="469744" cy="259045"/>
    <xdr:sp macro="" textlink="">
      <xdr:nvSpPr>
        <xdr:cNvPr id="750" name="n_2aveValue【公民館】&#10;一人当たり面積">
          <a:extLst>
            <a:ext uri="{FF2B5EF4-FFF2-40B4-BE49-F238E27FC236}">
              <a16:creationId xmlns:a16="http://schemas.microsoft.com/office/drawing/2014/main" id="{00000000-0008-0000-0100-0000EE020000}"/>
            </a:ext>
          </a:extLst>
        </xdr:cNvPr>
        <xdr:cNvSpPr txBox="1"/>
      </xdr:nvSpPr>
      <xdr:spPr>
        <a:xfrm>
          <a:off x="20199427" y="18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95521</xdr:rowOff>
    </xdr:from>
    <xdr:ext cx="469744" cy="259045"/>
    <xdr:sp macro="" textlink="">
      <xdr:nvSpPr>
        <xdr:cNvPr id="751" name="n_3aveValue【公民館】&#10;一人当たり面積">
          <a:extLst>
            <a:ext uri="{FF2B5EF4-FFF2-40B4-BE49-F238E27FC236}">
              <a16:creationId xmlns:a16="http://schemas.microsoft.com/office/drawing/2014/main" id="{00000000-0008-0000-0100-0000EF020000}"/>
            </a:ext>
          </a:extLst>
        </xdr:cNvPr>
        <xdr:cNvSpPr txBox="1"/>
      </xdr:nvSpPr>
      <xdr:spPr>
        <a:xfrm>
          <a:off x="19310427" y="180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90188</xdr:rowOff>
    </xdr:from>
    <xdr:ext cx="469744" cy="259045"/>
    <xdr:sp macro="" textlink="">
      <xdr:nvSpPr>
        <xdr:cNvPr id="752" name="n_4aveValue【公民館】&#10;一人当たり面積">
          <a:extLst>
            <a:ext uri="{FF2B5EF4-FFF2-40B4-BE49-F238E27FC236}">
              <a16:creationId xmlns:a16="http://schemas.microsoft.com/office/drawing/2014/main" id="{00000000-0008-0000-0100-0000F0020000}"/>
            </a:ext>
          </a:extLst>
        </xdr:cNvPr>
        <xdr:cNvSpPr txBox="1"/>
      </xdr:nvSpPr>
      <xdr:spPr>
        <a:xfrm>
          <a:off x="18421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103649</xdr:rowOff>
    </xdr:from>
    <xdr:ext cx="469744" cy="259045"/>
    <xdr:sp macro="" textlink="">
      <xdr:nvSpPr>
        <xdr:cNvPr id="753" name="n_1mainValue【公民館】&#10;一人当たり面積">
          <a:extLst>
            <a:ext uri="{FF2B5EF4-FFF2-40B4-BE49-F238E27FC236}">
              <a16:creationId xmlns:a16="http://schemas.microsoft.com/office/drawing/2014/main" id="{00000000-0008-0000-0100-0000F1020000}"/>
            </a:ext>
          </a:extLst>
        </xdr:cNvPr>
        <xdr:cNvSpPr txBox="1"/>
      </xdr:nvSpPr>
      <xdr:spPr>
        <a:xfrm>
          <a:off x="21075727" y="18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105173</xdr:rowOff>
    </xdr:from>
    <xdr:ext cx="469744" cy="259045"/>
    <xdr:sp macro="" textlink="">
      <xdr:nvSpPr>
        <xdr:cNvPr id="754" name="n_2mainValue【公民館】&#10;一人当たり面積">
          <a:extLst>
            <a:ext uri="{FF2B5EF4-FFF2-40B4-BE49-F238E27FC236}">
              <a16:creationId xmlns:a16="http://schemas.microsoft.com/office/drawing/2014/main" id="{00000000-0008-0000-0100-0000F2020000}"/>
            </a:ext>
          </a:extLst>
        </xdr:cNvPr>
        <xdr:cNvSpPr txBox="1"/>
      </xdr:nvSpPr>
      <xdr:spPr>
        <a:xfrm>
          <a:off x="20199427" y="18621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107459</xdr:rowOff>
    </xdr:from>
    <xdr:ext cx="469744" cy="259045"/>
    <xdr:sp macro="" textlink="">
      <xdr:nvSpPr>
        <xdr:cNvPr id="755" name="n_3mainValue【公民館】&#10;一人当たり面積">
          <a:extLst>
            <a:ext uri="{FF2B5EF4-FFF2-40B4-BE49-F238E27FC236}">
              <a16:creationId xmlns:a16="http://schemas.microsoft.com/office/drawing/2014/main" id="{00000000-0008-0000-0100-0000F3020000}"/>
            </a:ext>
          </a:extLst>
        </xdr:cNvPr>
        <xdr:cNvSpPr txBox="1"/>
      </xdr:nvSpPr>
      <xdr:spPr>
        <a:xfrm>
          <a:off x="19310427" y="1862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108983</xdr:rowOff>
    </xdr:from>
    <xdr:ext cx="469744" cy="259045"/>
    <xdr:sp macro="" textlink="">
      <xdr:nvSpPr>
        <xdr:cNvPr id="756" name="n_4mainValue【公民館】&#10;一人当たり面積">
          <a:extLst>
            <a:ext uri="{FF2B5EF4-FFF2-40B4-BE49-F238E27FC236}">
              <a16:creationId xmlns:a16="http://schemas.microsoft.com/office/drawing/2014/main" id="{00000000-0008-0000-0100-0000F4020000}"/>
            </a:ext>
          </a:extLst>
        </xdr:cNvPr>
        <xdr:cNvSpPr txBox="1"/>
      </xdr:nvSpPr>
      <xdr:spPr>
        <a:xfrm>
          <a:off x="18421427" y="1862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00000000-0008-0000-0100-0000F5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00000000-0008-0000-0100-0000F6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00000000-0008-0000-0100-0000F7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公民館を除いたのすべての類型で有形固定資産減価償却率が類似団体よりも高い。</a:t>
          </a:r>
        </a:p>
        <a:p>
          <a:r>
            <a:rPr kumimoji="1" lang="ja-JP" altLang="en-US" sz="1300">
              <a:latin typeface="ＭＳ Ｐゴシック" panose="020B0600070205080204" pitchFamily="50" charset="-128"/>
              <a:ea typeface="ＭＳ Ｐゴシック" panose="020B0600070205080204" pitchFamily="50" charset="-128"/>
            </a:rPr>
            <a:t>公営住宅においては、柏田住宅</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号棟の外壁・屋根改修工事が実施されたため</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有形固定資産減価償却率が減少しており令和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年度では</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号棟の改修工事も行われていることから計画的な改修工事が実施されているといえる。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年度は北里柴三郎記念館の整備や旧西里小学校のサテライトオフィス化工事を実施したが、対象の施設類型の工事は比較的少なかったため全体として有形固定資産減価償却率が増加した。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6,465
6,351
136.94
8,648,558
7,642,008
815,593
3,508,301
6,181,994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00000000-0008-0000-0200-000046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41148</xdr:rowOff>
    </xdr:from>
    <xdr:to>
      <xdr:col>24</xdr:col>
      <xdr:colOff>62865</xdr:colOff>
      <xdr:row>64</xdr:row>
      <xdr:rowOff>0</xdr:rowOff>
    </xdr:to>
    <xdr:cxnSp macro="">
      <xdr:nvCxnSpPr>
        <xdr:cNvPr id="71" name="直線コネクタ 70">
          <a:extLst>
            <a:ext uri="{FF2B5EF4-FFF2-40B4-BE49-F238E27FC236}">
              <a16:creationId xmlns:a16="http://schemas.microsoft.com/office/drawing/2014/main" id="{00000000-0008-0000-0200-000047000000}"/>
            </a:ext>
          </a:extLst>
        </xdr:cNvPr>
        <xdr:cNvCxnSpPr/>
      </xdr:nvCxnSpPr>
      <xdr:spPr>
        <a:xfrm flipV="1">
          <a:off x="4634865" y="964234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72" name="【体育館・プール】&#10;有形固定資産減価償却率最小値テキスト">
          <a:extLst>
            <a:ext uri="{FF2B5EF4-FFF2-40B4-BE49-F238E27FC236}">
              <a16:creationId xmlns:a16="http://schemas.microsoft.com/office/drawing/2014/main" id="{00000000-0008-0000-0200-000048000000}"/>
            </a:ext>
          </a:extLst>
        </xdr:cNvPr>
        <xdr:cNvSpPr txBox="1"/>
      </xdr:nvSpPr>
      <xdr:spPr>
        <a:xfrm>
          <a:off x="4673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159275</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00000000-0008-0000-0200-00004A000000}"/>
            </a:ext>
          </a:extLst>
        </xdr:cNvPr>
        <xdr:cNvSpPr txBox="1"/>
      </xdr:nvSpPr>
      <xdr:spPr>
        <a:xfrm>
          <a:off x="4673600" y="941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4546600" y="964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29227</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00000000-0008-0000-0200-00004C000000}"/>
            </a:ext>
          </a:extLst>
        </xdr:cNvPr>
        <xdr:cNvSpPr txBox="1"/>
      </xdr:nvSpPr>
      <xdr:spPr>
        <a:xfrm>
          <a:off x="4673600" y="1014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xdr:rowOff>
    </xdr:from>
    <xdr:to>
      <xdr:col>24</xdr:col>
      <xdr:colOff>114300</xdr:colOff>
      <xdr:row>60</xdr:row>
      <xdr:rowOff>107950</xdr:rowOff>
    </xdr:to>
    <xdr:sp macro="" textlink="">
      <xdr:nvSpPr>
        <xdr:cNvPr id="77" name="フローチャート: 判断 76">
          <a:extLst>
            <a:ext uri="{FF2B5EF4-FFF2-40B4-BE49-F238E27FC236}">
              <a16:creationId xmlns:a16="http://schemas.microsoft.com/office/drawing/2014/main" id="{00000000-0008-0000-0200-00004D000000}"/>
            </a:ext>
          </a:extLst>
        </xdr:cNvPr>
        <xdr:cNvSpPr/>
      </xdr:nvSpPr>
      <xdr:spPr>
        <a:xfrm>
          <a:off x="45847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109220</xdr:rowOff>
    </xdr:from>
    <xdr:to>
      <xdr:col>20</xdr:col>
      <xdr:colOff>38100</xdr:colOff>
      <xdr:row>60</xdr:row>
      <xdr:rowOff>39370</xdr:rowOff>
    </xdr:to>
    <xdr:sp macro="" textlink="">
      <xdr:nvSpPr>
        <xdr:cNvPr id="78" name="フローチャート: 判断 77">
          <a:extLst>
            <a:ext uri="{FF2B5EF4-FFF2-40B4-BE49-F238E27FC236}">
              <a16:creationId xmlns:a16="http://schemas.microsoft.com/office/drawing/2014/main" id="{00000000-0008-0000-0200-00004E000000}"/>
            </a:ext>
          </a:extLst>
        </xdr:cNvPr>
        <xdr:cNvSpPr/>
      </xdr:nvSpPr>
      <xdr:spPr>
        <a:xfrm>
          <a:off x="3746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36068</xdr:rowOff>
    </xdr:from>
    <xdr:to>
      <xdr:col>10</xdr:col>
      <xdr:colOff>165100</xdr:colOff>
      <xdr:row>59</xdr:row>
      <xdr:rowOff>137668</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1968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29210</xdr:rowOff>
    </xdr:from>
    <xdr:to>
      <xdr:col>6</xdr:col>
      <xdr:colOff>38100</xdr:colOff>
      <xdr:row>59</xdr:row>
      <xdr:rowOff>130810</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1079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87" name="楕円 86">
          <a:extLst>
            <a:ext uri="{FF2B5EF4-FFF2-40B4-BE49-F238E27FC236}">
              <a16:creationId xmlns:a16="http://schemas.microsoft.com/office/drawing/2014/main" id="{00000000-0008-0000-0200-000057000000}"/>
            </a:ext>
          </a:extLst>
        </xdr:cNvPr>
        <xdr:cNvSpPr/>
      </xdr:nvSpPr>
      <xdr:spPr>
        <a:xfrm>
          <a:off x="4584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00000000-0008-0000-0200-000058000000}"/>
            </a:ext>
          </a:extLst>
        </xdr:cNvPr>
        <xdr:cNvSpPr txBox="1"/>
      </xdr:nvSpPr>
      <xdr:spPr>
        <a:xfrm>
          <a:off x="4673600"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63500</xdr:rowOff>
    </xdr:from>
    <xdr:to>
      <xdr:col>20</xdr:col>
      <xdr:colOff>38100</xdr:colOff>
      <xdr:row>61</xdr:row>
      <xdr:rowOff>165100</xdr:rowOff>
    </xdr:to>
    <xdr:sp macro="" textlink="">
      <xdr:nvSpPr>
        <xdr:cNvPr id="89" name="楕円 88">
          <a:extLst>
            <a:ext uri="{FF2B5EF4-FFF2-40B4-BE49-F238E27FC236}">
              <a16:creationId xmlns:a16="http://schemas.microsoft.com/office/drawing/2014/main" id="{00000000-0008-0000-0200-000059000000}"/>
            </a:ext>
          </a:extLst>
        </xdr:cNvPr>
        <xdr:cNvSpPr/>
      </xdr:nvSpPr>
      <xdr:spPr>
        <a:xfrm>
          <a:off x="3746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114300</xdr:rowOff>
    </xdr:from>
    <xdr:to>
      <xdr:col>24</xdr:col>
      <xdr:colOff>63500</xdr:colOff>
      <xdr:row>62</xdr:row>
      <xdr:rowOff>0</xdr:rowOff>
    </xdr:to>
    <xdr:cxnSp macro="">
      <xdr:nvCxnSpPr>
        <xdr:cNvPr id="90" name="直線コネクタ 89">
          <a:extLst>
            <a:ext uri="{FF2B5EF4-FFF2-40B4-BE49-F238E27FC236}">
              <a16:creationId xmlns:a16="http://schemas.microsoft.com/office/drawing/2014/main" id="{00000000-0008-0000-0200-00005A000000}"/>
            </a:ext>
          </a:extLst>
        </xdr:cNvPr>
        <xdr:cNvCxnSpPr/>
      </xdr:nvCxnSpPr>
      <xdr:spPr>
        <a:xfrm>
          <a:off x="3797300" y="105727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4064</xdr:rowOff>
    </xdr:from>
    <xdr:to>
      <xdr:col>15</xdr:col>
      <xdr:colOff>101600</xdr:colOff>
      <xdr:row>61</xdr:row>
      <xdr:rowOff>105664</xdr:rowOff>
    </xdr:to>
    <xdr:sp macro="" textlink="">
      <xdr:nvSpPr>
        <xdr:cNvPr id="91" name="楕円 90">
          <a:extLst>
            <a:ext uri="{FF2B5EF4-FFF2-40B4-BE49-F238E27FC236}">
              <a16:creationId xmlns:a16="http://schemas.microsoft.com/office/drawing/2014/main" id="{00000000-0008-0000-0200-00005B000000}"/>
            </a:ext>
          </a:extLst>
        </xdr:cNvPr>
        <xdr:cNvSpPr/>
      </xdr:nvSpPr>
      <xdr:spPr>
        <a:xfrm>
          <a:off x="2857500" y="1046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54864</xdr:rowOff>
    </xdr:from>
    <xdr:to>
      <xdr:col>19</xdr:col>
      <xdr:colOff>177800</xdr:colOff>
      <xdr:row>61</xdr:row>
      <xdr:rowOff>114300</xdr:rowOff>
    </xdr:to>
    <xdr:cxnSp macro="">
      <xdr:nvCxnSpPr>
        <xdr:cNvPr id="92" name="直線コネクタ 91">
          <a:extLst>
            <a:ext uri="{FF2B5EF4-FFF2-40B4-BE49-F238E27FC236}">
              <a16:creationId xmlns:a16="http://schemas.microsoft.com/office/drawing/2014/main" id="{00000000-0008-0000-0200-00005C000000}"/>
            </a:ext>
          </a:extLst>
        </xdr:cNvPr>
        <xdr:cNvCxnSpPr/>
      </xdr:nvCxnSpPr>
      <xdr:spPr>
        <a:xfrm>
          <a:off x="2908300" y="1051331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113792</xdr:rowOff>
    </xdr:from>
    <xdr:to>
      <xdr:col>10</xdr:col>
      <xdr:colOff>165100</xdr:colOff>
      <xdr:row>61</xdr:row>
      <xdr:rowOff>43942</xdr:rowOff>
    </xdr:to>
    <xdr:sp macro="" textlink="">
      <xdr:nvSpPr>
        <xdr:cNvPr id="93" name="楕円 92">
          <a:extLst>
            <a:ext uri="{FF2B5EF4-FFF2-40B4-BE49-F238E27FC236}">
              <a16:creationId xmlns:a16="http://schemas.microsoft.com/office/drawing/2014/main" id="{00000000-0008-0000-0200-00005D000000}"/>
            </a:ext>
          </a:extLst>
        </xdr:cNvPr>
        <xdr:cNvSpPr/>
      </xdr:nvSpPr>
      <xdr:spPr>
        <a:xfrm>
          <a:off x="19685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164592</xdr:rowOff>
    </xdr:from>
    <xdr:to>
      <xdr:col>15</xdr:col>
      <xdr:colOff>50800</xdr:colOff>
      <xdr:row>61</xdr:row>
      <xdr:rowOff>54864</xdr:rowOff>
    </xdr:to>
    <xdr:cxnSp macro="">
      <xdr:nvCxnSpPr>
        <xdr:cNvPr id="94" name="直線コネクタ 93">
          <a:extLst>
            <a:ext uri="{FF2B5EF4-FFF2-40B4-BE49-F238E27FC236}">
              <a16:creationId xmlns:a16="http://schemas.microsoft.com/office/drawing/2014/main" id="{00000000-0008-0000-0200-00005E000000}"/>
            </a:ext>
          </a:extLst>
        </xdr:cNvPr>
        <xdr:cNvCxnSpPr/>
      </xdr:nvCxnSpPr>
      <xdr:spPr>
        <a:xfrm>
          <a:off x="2019300" y="10451592"/>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56642</xdr:rowOff>
    </xdr:from>
    <xdr:to>
      <xdr:col>6</xdr:col>
      <xdr:colOff>38100</xdr:colOff>
      <xdr:row>60</xdr:row>
      <xdr:rowOff>158242</xdr:rowOff>
    </xdr:to>
    <xdr:sp macro="" textlink="">
      <xdr:nvSpPr>
        <xdr:cNvPr id="95" name="楕円 94">
          <a:extLst>
            <a:ext uri="{FF2B5EF4-FFF2-40B4-BE49-F238E27FC236}">
              <a16:creationId xmlns:a16="http://schemas.microsoft.com/office/drawing/2014/main" id="{00000000-0008-0000-0200-00005F000000}"/>
            </a:ext>
          </a:extLst>
        </xdr:cNvPr>
        <xdr:cNvSpPr/>
      </xdr:nvSpPr>
      <xdr:spPr>
        <a:xfrm>
          <a:off x="10795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107442</xdr:rowOff>
    </xdr:from>
    <xdr:to>
      <xdr:col>10</xdr:col>
      <xdr:colOff>114300</xdr:colOff>
      <xdr:row>60</xdr:row>
      <xdr:rowOff>164592</xdr:rowOff>
    </xdr:to>
    <xdr:cxnSp macro="">
      <xdr:nvCxnSpPr>
        <xdr:cNvPr id="96" name="直線コネクタ 95">
          <a:extLst>
            <a:ext uri="{FF2B5EF4-FFF2-40B4-BE49-F238E27FC236}">
              <a16:creationId xmlns:a16="http://schemas.microsoft.com/office/drawing/2014/main" id="{00000000-0008-0000-0200-000060000000}"/>
            </a:ext>
          </a:extLst>
        </xdr:cNvPr>
        <xdr:cNvCxnSpPr/>
      </xdr:nvCxnSpPr>
      <xdr:spPr>
        <a:xfrm>
          <a:off x="1130300" y="1039444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55897</xdr:rowOff>
    </xdr:from>
    <xdr:ext cx="405111" cy="259045"/>
    <xdr:sp macro="" textlink="">
      <xdr:nvSpPr>
        <xdr:cNvPr id="97" name="n_1aveValue【体育館・プール】&#10;有形固定資産減価償却率">
          <a:extLst>
            <a:ext uri="{FF2B5EF4-FFF2-40B4-BE49-F238E27FC236}">
              <a16:creationId xmlns:a16="http://schemas.microsoft.com/office/drawing/2014/main" id="{00000000-0008-0000-0200-000061000000}"/>
            </a:ext>
          </a:extLst>
        </xdr:cNvPr>
        <xdr:cNvSpPr txBox="1"/>
      </xdr:nvSpPr>
      <xdr:spPr>
        <a:xfrm>
          <a:off x="3582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98" name="n_2aveValue【体育館・プール】&#10;有形固定資産減価償却率">
          <a:extLst>
            <a:ext uri="{FF2B5EF4-FFF2-40B4-BE49-F238E27FC236}">
              <a16:creationId xmlns:a16="http://schemas.microsoft.com/office/drawing/2014/main" id="{00000000-0008-0000-0200-000062000000}"/>
            </a:ext>
          </a:extLst>
        </xdr:cNvPr>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154195</xdr:rowOff>
    </xdr:from>
    <xdr:ext cx="405111" cy="259045"/>
    <xdr:sp macro="" textlink="">
      <xdr:nvSpPr>
        <xdr:cNvPr id="99" name="n_3aveValue【体育館・プール】&#10;有形固定資産減価償却率">
          <a:extLst>
            <a:ext uri="{FF2B5EF4-FFF2-40B4-BE49-F238E27FC236}">
              <a16:creationId xmlns:a16="http://schemas.microsoft.com/office/drawing/2014/main" id="{00000000-0008-0000-0200-000063000000}"/>
            </a:ext>
          </a:extLst>
        </xdr:cNvPr>
        <xdr:cNvSpPr txBox="1"/>
      </xdr:nvSpPr>
      <xdr:spPr>
        <a:xfrm>
          <a:off x="181674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147337</xdr:rowOff>
    </xdr:from>
    <xdr:ext cx="405111" cy="259045"/>
    <xdr:sp macro="" textlink="">
      <xdr:nvSpPr>
        <xdr:cNvPr id="100" name="n_4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927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156227</xdr:rowOff>
    </xdr:from>
    <xdr:ext cx="405111" cy="259045"/>
    <xdr:sp macro="" textlink="">
      <xdr:nvSpPr>
        <xdr:cNvPr id="101" name="n_1main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35820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96791</xdr:rowOff>
    </xdr:from>
    <xdr:ext cx="405111" cy="259045"/>
    <xdr:sp macro="" textlink="">
      <xdr:nvSpPr>
        <xdr:cNvPr id="102" name="n_2main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2705744" y="1055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35069</xdr:rowOff>
    </xdr:from>
    <xdr:ext cx="405111" cy="259045"/>
    <xdr:sp macro="" textlink="">
      <xdr:nvSpPr>
        <xdr:cNvPr id="103" name="n_3main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1816744" y="10493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149369</xdr:rowOff>
    </xdr:from>
    <xdr:ext cx="405111" cy="259045"/>
    <xdr:sp macro="" textlink="">
      <xdr:nvSpPr>
        <xdr:cNvPr id="104" name="n_4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927744"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00000000-0008-0000-0200-00006A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00000000-0008-0000-0200-00007D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00000000-0008-0000-0200-00007F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flipV="1">
          <a:off x="10476865" y="9749028"/>
          <a:ext cx="0" cy="1295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129" name="【体育館・プール】&#10;一人当たり面積最小値テキスト">
          <a:extLst>
            <a:ext uri="{FF2B5EF4-FFF2-40B4-BE49-F238E27FC236}">
              <a16:creationId xmlns:a16="http://schemas.microsoft.com/office/drawing/2014/main" id="{00000000-0008-0000-0200-000081000000}"/>
            </a:ext>
          </a:extLst>
        </xdr:cNvPr>
        <xdr:cNvSpPr txBox="1"/>
      </xdr:nvSpPr>
      <xdr:spPr>
        <a:xfrm>
          <a:off x="10515600" y="110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a:off x="10388600" y="11044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131" name="【体育館・プール】&#10;一人当たり面積最大値テキスト">
          <a:extLst>
            <a:ext uri="{FF2B5EF4-FFF2-40B4-BE49-F238E27FC236}">
              <a16:creationId xmlns:a16="http://schemas.microsoft.com/office/drawing/2014/main" id="{00000000-0008-0000-0200-000083000000}"/>
            </a:ext>
          </a:extLst>
        </xdr:cNvPr>
        <xdr:cNvSpPr txBox="1"/>
      </xdr:nvSpPr>
      <xdr:spPr>
        <a:xfrm>
          <a:off x="10515600" y="952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a:off x="10388600" y="974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118127</xdr:rowOff>
    </xdr:from>
    <xdr:ext cx="469744" cy="259045"/>
    <xdr:sp macro="" textlink="">
      <xdr:nvSpPr>
        <xdr:cNvPr id="133" name="【体育館・プール】&#10;一人当たり面積平均値テキスト">
          <a:extLst>
            <a:ext uri="{FF2B5EF4-FFF2-40B4-BE49-F238E27FC236}">
              <a16:creationId xmlns:a16="http://schemas.microsoft.com/office/drawing/2014/main" id="{00000000-0008-0000-0200-000085000000}"/>
            </a:ext>
          </a:extLst>
        </xdr:cNvPr>
        <xdr:cNvSpPr txBox="1"/>
      </xdr:nvSpPr>
      <xdr:spPr>
        <a:xfrm>
          <a:off x="10515600" y="10748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134" name="フローチャート: 判断 133">
          <a:extLst>
            <a:ext uri="{FF2B5EF4-FFF2-40B4-BE49-F238E27FC236}">
              <a16:creationId xmlns:a16="http://schemas.microsoft.com/office/drawing/2014/main" id="{00000000-0008-0000-0200-000086000000}"/>
            </a:ext>
          </a:extLst>
        </xdr:cNvPr>
        <xdr:cNvSpPr/>
      </xdr:nvSpPr>
      <xdr:spPr>
        <a:xfrm>
          <a:off x="10426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135" name="フローチャート: 判断 134">
          <a:extLst>
            <a:ext uri="{FF2B5EF4-FFF2-40B4-BE49-F238E27FC236}">
              <a16:creationId xmlns:a16="http://schemas.microsoft.com/office/drawing/2014/main" id="{00000000-0008-0000-0200-000087000000}"/>
            </a:ext>
          </a:extLst>
        </xdr:cNvPr>
        <xdr:cNvSpPr/>
      </xdr:nvSpPr>
      <xdr:spPr>
        <a:xfrm>
          <a:off x="9588500" y="1077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136" name="フローチャート: 判断 135">
          <a:extLst>
            <a:ext uri="{FF2B5EF4-FFF2-40B4-BE49-F238E27FC236}">
              <a16:creationId xmlns:a16="http://schemas.microsoft.com/office/drawing/2014/main" id="{00000000-0008-0000-0200-000088000000}"/>
            </a:ext>
          </a:extLst>
        </xdr:cNvPr>
        <xdr:cNvSpPr/>
      </xdr:nvSpPr>
      <xdr:spPr>
        <a:xfrm>
          <a:off x="8699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7810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130937</xdr:rowOff>
    </xdr:from>
    <xdr:to>
      <xdr:col>36</xdr:col>
      <xdr:colOff>165100</xdr:colOff>
      <xdr:row>63</xdr:row>
      <xdr:rowOff>61087</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6921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74549</xdr:rowOff>
    </xdr:from>
    <xdr:to>
      <xdr:col>55</xdr:col>
      <xdr:colOff>50800</xdr:colOff>
      <xdr:row>63</xdr:row>
      <xdr:rowOff>4699</xdr:rowOff>
    </xdr:to>
    <xdr:sp macro="" textlink="">
      <xdr:nvSpPr>
        <xdr:cNvPr id="144" name="楕円 143">
          <a:extLst>
            <a:ext uri="{FF2B5EF4-FFF2-40B4-BE49-F238E27FC236}">
              <a16:creationId xmlns:a16="http://schemas.microsoft.com/office/drawing/2014/main" id="{00000000-0008-0000-0200-000090000000}"/>
            </a:ext>
          </a:extLst>
        </xdr:cNvPr>
        <xdr:cNvSpPr/>
      </xdr:nvSpPr>
      <xdr:spPr>
        <a:xfrm>
          <a:off x="10426700" y="1070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97426</xdr:rowOff>
    </xdr:from>
    <xdr:ext cx="469744" cy="259045"/>
    <xdr:sp macro="" textlink="">
      <xdr:nvSpPr>
        <xdr:cNvPr id="145" name="【体育館・プール】&#10;一人当たり面積該当値テキスト">
          <a:extLst>
            <a:ext uri="{FF2B5EF4-FFF2-40B4-BE49-F238E27FC236}">
              <a16:creationId xmlns:a16="http://schemas.microsoft.com/office/drawing/2014/main" id="{00000000-0008-0000-0200-000091000000}"/>
            </a:ext>
          </a:extLst>
        </xdr:cNvPr>
        <xdr:cNvSpPr txBox="1"/>
      </xdr:nvSpPr>
      <xdr:spPr>
        <a:xfrm>
          <a:off x="10515600" y="1055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82169</xdr:rowOff>
    </xdr:from>
    <xdr:to>
      <xdr:col>50</xdr:col>
      <xdr:colOff>165100</xdr:colOff>
      <xdr:row>63</xdr:row>
      <xdr:rowOff>12319</xdr:rowOff>
    </xdr:to>
    <xdr:sp macro="" textlink="">
      <xdr:nvSpPr>
        <xdr:cNvPr id="146" name="楕円 145">
          <a:extLst>
            <a:ext uri="{FF2B5EF4-FFF2-40B4-BE49-F238E27FC236}">
              <a16:creationId xmlns:a16="http://schemas.microsoft.com/office/drawing/2014/main" id="{00000000-0008-0000-0200-000092000000}"/>
            </a:ext>
          </a:extLst>
        </xdr:cNvPr>
        <xdr:cNvSpPr/>
      </xdr:nvSpPr>
      <xdr:spPr>
        <a:xfrm>
          <a:off x="9588500" y="1071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125349</xdr:rowOff>
    </xdr:from>
    <xdr:to>
      <xdr:col>55</xdr:col>
      <xdr:colOff>0</xdr:colOff>
      <xdr:row>62</xdr:row>
      <xdr:rowOff>132969</xdr:rowOff>
    </xdr:to>
    <xdr:cxnSp macro="">
      <xdr:nvCxnSpPr>
        <xdr:cNvPr id="147" name="直線コネクタ 146">
          <a:extLst>
            <a:ext uri="{FF2B5EF4-FFF2-40B4-BE49-F238E27FC236}">
              <a16:creationId xmlns:a16="http://schemas.microsoft.com/office/drawing/2014/main" id="{00000000-0008-0000-0200-000093000000}"/>
            </a:ext>
          </a:extLst>
        </xdr:cNvPr>
        <xdr:cNvCxnSpPr/>
      </xdr:nvCxnSpPr>
      <xdr:spPr>
        <a:xfrm flipV="1">
          <a:off x="9639300" y="10755249"/>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86360</xdr:rowOff>
    </xdr:from>
    <xdr:to>
      <xdr:col>46</xdr:col>
      <xdr:colOff>38100</xdr:colOff>
      <xdr:row>63</xdr:row>
      <xdr:rowOff>16510</xdr:rowOff>
    </xdr:to>
    <xdr:sp macro="" textlink="">
      <xdr:nvSpPr>
        <xdr:cNvPr id="148" name="楕円 147">
          <a:extLst>
            <a:ext uri="{FF2B5EF4-FFF2-40B4-BE49-F238E27FC236}">
              <a16:creationId xmlns:a16="http://schemas.microsoft.com/office/drawing/2014/main" id="{00000000-0008-0000-0200-000094000000}"/>
            </a:ext>
          </a:extLst>
        </xdr:cNvPr>
        <xdr:cNvSpPr/>
      </xdr:nvSpPr>
      <xdr:spPr>
        <a:xfrm>
          <a:off x="8699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132969</xdr:rowOff>
    </xdr:from>
    <xdr:to>
      <xdr:col>50</xdr:col>
      <xdr:colOff>114300</xdr:colOff>
      <xdr:row>62</xdr:row>
      <xdr:rowOff>137160</xdr:rowOff>
    </xdr:to>
    <xdr:cxnSp macro="">
      <xdr:nvCxnSpPr>
        <xdr:cNvPr id="149" name="直線コネクタ 148">
          <a:extLst>
            <a:ext uri="{FF2B5EF4-FFF2-40B4-BE49-F238E27FC236}">
              <a16:creationId xmlns:a16="http://schemas.microsoft.com/office/drawing/2014/main" id="{00000000-0008-0000-0200-000095000000}"/>
            </a:ext>
          </a:extLst>
        </xdr:cNvPr>
        <xdr:cNvCxnSpPr/>
      </xdr:nvCxnSpPr>
      <xdr:spPr>
        <a:xfrm flipV="1">
          <a:off x="8750300" y="10762869"/>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93599</xdr:rowOff>
    </xdr:from>
    <xdr:to>
      <xdr:col>41</xdr:col>
      <xdr:colOff>101600</xdr:colOff>
      <xdr:row>63</xdr:row>
      <xdr:rowOff>23749</xdr:rowOff>
    </xdr:to>
    <xdr:sp macro="" textlink="">
      <xdr:nvSpPr>
        <xdr:cNvPr id="150" name="楕円 149">
          <a:extLst>
            <a:ext uri="{FF2B5EF4-FFF2-40B4-BE49-F238E27FC236}">
              <a16:creationId xmlns:a16="http://schemas.microsoft.com/office/drawing/2014/main" id="{00000000-0008-0000-0200-000096000000}"/>
            </a:ext>
          </a:extLst>
        </xdr:cNvPr>
        <xdr:cNvSpPr/>
      </xdr:nvSpPr>
      <xdr:spPr>
        <a:xfrm>
          <a:off x="7810500" y="1072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137160</xdr:rowOff>
    </xdr:from>
    <xdr:to>
      <xdr:col>45</xdr:col>
      <xdr:colOff>177800</xdr:colOff>
      <xdr:row>62</xdr:row>
      <xdr:rowOff>144399</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flipV="1">
          <a:off x="7861300" y="10767060"/>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98552</xdr:rowOff>
    </xdr:from>
    <xdr:to>
      <xdr:col>36</xdr:col>
      <xdr:colOff>165100</xdr:colOff>
      <xdr:row>63</xdr:row>
      <xdr:rowOff>28702</xdr:rowOff>
    </xdr:to>
    <xdr:sp macro="" textlink="">
      <xdr:nvSpPr>
        <xdr:cNvPr id="152" name="楕円 151">
          <a:extLst>
            <a:ext uri="{FF2B5EF4-FFF2-40B4-BE49-F238E27FC236}">
              <a16:creationId xmlns:a16="http://schemas.microsoft.com/office/drawing/2014/main" id="{00000000-0008-0000-0200-000098000000}"/>
            </a:ext>
          </a:extLst>
        </xdr:cNvPr>
        <xdr:cNvSpPr/>
      </xdr:nvSpPr>
      <xdr:spPr>
        <a:xfrm>
          <a:off x="6921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144399</xdr:rowOff>
    </xdr:from>
    <xdr:to>
      <xdr:col>41</xdr:col>
      <xdr:colOff>50800</xdr:colOff>
      <xdr:row>62</xdr:row>
      <xdr:rowOff>149352</xdr:rowOff>
    </xdr:to>
    <xdr:cxnSp macro="">
      <xdr:nvCxnSpPr>
        <xdr:cNvPr id="153" name="直線コネクタ 152">
          <a:extLst>
            <a:ext uri="{FF2B5EF4-FFF2-40B4-BE49-F238E27FC236}">
              <a16:creationId xmlns:a16="http://schemas.microsoft.com/office/drawing/2014/main" id="{00000000-0008-0000-0200-000099000000}"/>
            </a:ext>
          </a:extLst>
        </xdr:cNvPr>
        <xdr:cNvCxnSpPr/>
      </xdr:nvCxnSpPr>
      <xdr:spPr>
        <a:xfrm flipV="1">
          <a:off x="6972300" y="10774299"/>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64025</xdr:rowOff>
    </xdr:from>
    <xdr:ext cx="469744" cy="259045"/>
    <xdr:sp macro="" textlink="">
      <xdr:nvSpPr>
        <xdr:cNvPr id="154" name="n_1aveValue【体育館・プール】&#10;一人当たり面積">
          <a:extLst>
            <a:ext uri="{FF2B5EF4-FFF2-40B4-BE49-F238E27FC236}">
              <a16:creationId xmlns:a16="http://schemas.microsoft.com/office/drawing/2014/main" id="{00000000-0008-0000-0200-00009A000000}"/>
            </a:ext>
          </a:extLst>
        </xdr:cNvPr>
        <xdr:cNvSpPr txBox="1"/>
      </xdr:nvSpPr>
      <xdr:spPr>
        <a:xfrm>
          <a:off x="9391727" y="1086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66311</xdr:rowOff>
    </xdr:from>
    <xdr:ext cx="469744" cy="259045"/>
    <xdr:sp macro="" textlink="">
      <xdr:nvSpPr>
        <xdr:cNvPr id="155" name="n_2aveValue【体育館・プール】&#10;一人当たり面積">
          <a:extLst>
            <a:ext uri="{FF2B5EF4-FFF2-40B4-BE49-F238E27FC236}">
              <a16:creationId xmlns:a16="http://schemas.microsoft.com/office/drawing/2014/main" id="{00000000-0008-0000-0200-00009B000000}"/>
            </a:ext>
          </a:extLst>
        </xdr:cNvPr>
        <xdr:cNvSpPr txBox="1"/>
      </xdr:nvSpPr>
      <xdr:spPr>
        <a:xfrm>
          <a:off x="8515427" y="1086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80027</xdr:rowOff>
    </xdr:from>
    <xdr:ext cx="469744" cy="259045"/>
    <xdr:sp macro="" textlink="">
      <xdr:nvSpPr>
        <xdr:cNvPr id="156" name="n_3aveValue【体育館・プール】&#10;一人当たり面積">
          <a:extLst>
            <a:ext uri="{FF2B5EF4-FFF2-40B4-BE49-F238E27FC236}">
              <a16:creationId xmlns:a16="http://schemas.microsoft.com/office/drawing/2014/main" id="{00000000-0008-0000-0200-00009C000000}"/>
            </a:ext>
          </a:extLst>
        </xdr:cNvPr>
        <xdr:cNvSpPr txBox="1"/>
      </xdr:nvSpPr>
      <xdr:spPr>
        <a:xfrm>
          <a:off x="7626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52214</xdr:rowOff>
    </xdr:from>
    <xdr:ext cx="469744" cy="259045"/>
    <xdr:sp macro="" textlink="">
      <xdr:nvSpPr>
        <xdr:cNvPr id="157" name="n_4aveValue【体育館・プール】&#10;一人当たり面積">
          <a:extLst>
            <a:ext uri="{FF2B5EF4-FFF2-40B4-BE49-F238E27FC236}">
              <a16:creationId xmlns:a16="http://schemas.microsoft.com/office/drawing/2014/main" id="{00000000-0008-0000-0200-00009D000000}"/>
            </a:ext>
          </a:extLst>
        </xdr:cNvPr>
        <xdr:cNvSpPr txBox="1"/>
      </xdr:nvSpPr>
      <xdr:spPr>
        <a:xfrm>
          <a:off x="6737427" y="1085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28846</xdr:rowOff>
    </xdr:from>
    <xdr:ext cx="469744" cy="259045"/>
    <xdr:sp macro="" textlink="">
      <xdr:nvSpPr>
        <xdr:cNvPr id="158" name="n_1mainValue【体育館・プール】&#10;一人当たり面積">
          <a:extLst>
            <a:ext uri="{FF2B5EF4-FFF2-40B4-BE49-F238E27FC236}">
              <a16:creationId xmlns:a16="http://schemas.microsoft.com/office/drawing/2014/main" id="{00000000-0008-0000-0200-00009E000000}"/>
            </a:ext>
          </a:extLst>
        </xdr:cNvPr>
        <xdr:cNvSpPr txBox="1"/>
      </xdr:nvSpPr>
      <xdr:spPr>
        <a:xfrm>
          <a:off x="9391727" y="1048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159" name="n_2mainValue【体育館・プール】&#10;一人当たり面積">
          <a:extLst>
            <a:ext uri="{FF2B5EF4-FFF2-40B4-BE49-F238E27FC236}">
              <a16:creationId xmlns:a16="http://schemas.microsoft.com/office/drawing/2014/main" id="{00000000-0008-0000-0200-00009F000000}"/>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40276</xdr:rowOff>
    </xdr:from>
    <xdr:ext cx="469744" cy="259045"/>
    <xdr:sp macro="" textlink="">
      <xdr:nvSpPr>
        <xdr:cNvPr id="160" name="n_3mainValue【体育館・プール】&#10;一人当たり面積">
          <a:extLst>
            <a:ext uri="{FF2B5EF4-FFF2-40B4-BE49-F238E27FC236}">
              <a16:creationId xmlns:a16="http://schemas.microsoft.com/office/drawing/2014/main" id="{00000000-0008-0000-0200-0000A0000000}"/>
            </a:ext>
          </a:extLst>
        </xdr:cNvPr>
        <xdr:cNvSpPr txBox="1"/>
      </xdr:nvSpPr>
      <xdr:spPr>
        <a:xfrm>
          <a:off x="7626427" y="1049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45229</xdr:rowOff>
    </xdr:from>
    <xdr:ext cx="469744" cy="259045"/>
    <xdr:sp macro="" textlink="">
      <xdr:nvSpPr>
        <xdr:cNvPr id="161" name="n_4mainValue【体育館・プール】&#10;一人当たり面積">
          <a:extLst>
            <a:ext uri="{FF2B5EF4-FFF2-40B4-BE49-F238E27FC236}">
              <a16:creationId xmlns:a16="http://schemas.microsoft.com/office/drawing/2014/main" id="{00000000-0008-0000-0200-0000A1000000}"/>
            </a:ext>
          </a:extLst>
        </xdr:cNvPr>
        <xdr:cNvSpPr txBox="1"/>
      </xdr:nvSpPr>
      <xdr:spPr>
        <a:xfrm>
          <a:off x="6737427" y="1050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00000000-0008-0000-0200-0000A2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00000000-0008-0000-0200-0000A3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00000000-0008-0000-0200-0000A4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00000000-0008-0000-0200-0000B7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00000000-0008-0000-0200-0000B9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53339</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flipV="1">
          <a:off x="4634865"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00000000-0008-0000-0200-0000BB00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00000000-0008-0000-0200-0000BD000000}"/>
            </a:ext>
          </a:extLst>
        </xdr:cNvPr>
        <xdr:cNvSpPr txBox="1"/>
      </xdr:nvSpPr>
      <xdr:spPr>
        <a:xfrm>
          <a:off x="4673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53339</xdr:rowOff>
    </xdr:from>
    <xdr:to>
      <xdr:col>24</xdr:col>
      <xdr:colOff>152400</xdr:colOff>
      <xdr:row>77</xdr:row>
      <xdr:rowOff>53339</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4546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144797</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00000000-0008-0000-0200-0000BF000000}"/>
            </a:ext>
          </a:extLst>
        </xdr:cNvPr>
        <xdr:cNvSpPr txBox="1"/>
      </xdr:nvSpPr>
      <xdr:spPr>
        <a:xfrm>
          <a:off x="4673600" y="14203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192" name="フローチャート: 判断 191">
          <a:extLst>
            <a:ext uri="{FF2B5EF4-FFF2-40B4-BE49-F238E27FC236}">
              <a16:creationId xmlns:a16="http://schemas.microsoft.com/office/drawing/2014/main" id="{00000000-0008-0000-0200-0000C0000000}"/>
            </a:ext>
          </a:extLst>
        </xdr:cNvPr>
        <xdr:cNvSpPr/>
      </xdr:nvSpPr>
      <xdr:spPr>
        <a:xfrm>
          <a:off x="45847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193" name="フローチャート: 判断 192">
          <a:extLst>
            <a:ext uri="{FF2B5EF4-FFF2-40B4-BE49-F238E27FC236}">
              <a16:creationId xmlns:a16="http://schemas.microsoft.com/office/drawing/2014/main" id="{00000000-0008-0000-0200-0000C1000000}"/>
            </a:ext>
          </a:extLst>
        </xdr:cNvPr>
        <xdr:cNvSpPr/>
      </xdr:nvSpPr>
      <xdr:spPr>
        <a:xfrm>
          <a:off x="3746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194" name="フローチャート: 判断 193">
          <a:extLst>
            <a:ext uri="{FF2B5EF4-FFF2-40B4-BE49-F238E27FC236}">
              <a16:creationId xmlns:a16="http://schemas.microsoft.com/office/drawing/2014/main" id="{00000000-0008-0000-0200-0000C2000000}"/>
            </a:ext>
          </a:extLst>
        </xdr:cNvPr>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155575</xdr:rowOff>
    </xdr:to>
    <xdr:sp macro="" textlink="">
      <xdr:nvSpPr>
        <xdr:cNvPr id="195" name="フローチャート: 判断 194">
          <a:extLst>
            <a:ext uri="{FF2B5EF4-FFF2-40B4-BE49-F238E27FC236}">
              <a16:creationId xmlns:a16="http://schemas.microsoft.com/office/drawing/2014/main" id="{00000000-0008-0000-0200-0000C3000000}"/>
            </a:ext>
          </a:extLst>
        </xdr:cNvPr>
        <xdr:cNvSpPr/>
      </xdr:nvSpPr>
      <xdr:spPr>
        <a:xfrm>
          <a:off x="1968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61595</xdr:rowOff>
    </xdr:from>
    <xdr:to>
      <xdr:col>6</xdr:col>
      <xdr:colOff>38100</xdr:colOff>
      <xdr:row>82</xdr:row>
      <xdr:rowOff>163195</xdr:rowOff>
    </xdr:to>
    <xdr:sp macro="" textlink="">
      <xdr:nvSpPr>
        <xdr:cNvPr id="196" name="フローチャート: 判断 195">
          <a:extLst>
            <a:ext uri="{FF2B5EF4-FFF2-40B4-BE49-F238E27FC236}">
              <a16:creationId xmlns:a16="http://schemas.microsoft.com/office/drawing/2014/main" id="{00000000-0008-0000-0200-0000C4000000}"/>
            </a:ext>
          </a:extLst>
        </xdr:cNvPr>
        <xdr:cNvSpPr/>
      </xdr:nvSpPr>
      <xdr:spPr>
        <a:xfrm>
          <a:off x="1079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02" name="楕円 201">
          <a:extLst>
            <a:ext uri="{FF2B5EF4-FFF2-40B4-BE49-F238E27FC236}">
              <a16:creationId xmlns:a16="http://schemas.microsoft.com/office/drawing/2014/main" id="{00000000-0008-0000-0200-0000CA000000}"/>
            </a:ext>
          </a:extLst>
        </xdr:cNvPr>
        <xdr:cNvSpPr/>
      </xdr:nvSpPr>
      <xdr:spPr>
        <a:xfrm>
          <a:off x="4584700" y="1401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154957</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00000000-0008-0000-0200-0000CB000000}"/>
            </a:ext>
          </a:extLst>
        </xdr:cNvPr>
        <xdr:cNvSpPr txBox="1"/>
      </xdr:nvSpPr>
      <xdr:spPr>
        <a:xfrm>
          <a:off x="4673600" y="1387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52070</xdr:rowOff>
    </xdr:from>
    <xdr:to>
      <xdr:col>20</xdr:col>
      <xdr:colOff>38100</xdr:colOff>
      <xdr:row>81</xdr:row>
      <xdr:rowOff>153670</xdr:rowOff>
    </xdr:to>
    <xdr:sp macro="" textlink="">
      <xdr:nvSpPr>
        <xdr:cNvPr id="204" name="楕円 203">
          <a:extLst>
            <a:ext uri="{FF2B5EF4-FFF2-40B4-BE49-F238E27FC236}">
              <a16:creationId xmlns:a16="http://schemas.microsoft.com/office/drawing/2014/main" id="{00000000-0008-0000-0200-0000CC000000}"/>
            </a:ext>
          </a:extLst>
        </xdr:cNvPr>
        <xdr:cNvSpPr/>
      </xdr:nvSpPr>
      <xdr:spPr>
        <a:xfrm>
          <a:off x="3746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102870</xdr:rowOff>
    </xdr:from>
    <xdr:to>
      <xdr:col>24</xdr:col>
      <xdr:colOff>63500</xdr:colOff>
      <xdr:row>82</xdr:row>
      <xdr:rowOff>11430</xdr:rowOff>
    </xdr:to>
    <xdr:cxnSp macro="">
      <xdr:nvCxnSpPr>
        <xdr:cNvPr id="205" name="直線コネクタ 204">
          <a:extLst>
            <a:ext uri="{FF2B5EF4-FFF2-40B4-BE49-F238E27FC236}">
              <a16:creationId xmlns:a16="http://schemas.microsoft.com/office/drawing/2014/main" id="{00000000-0008-0000-0200-0000CD000000}"/>
            </a:ext>
          </a:extLst>
        </xdr:cNvPr>
        <xdr:cNvCxnSpPr/>
      </xdr:nvCxnSpPr>
      <xdr:spPr>
        <a:xfrm>
          <a:off x="3797300" y="1399032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141605</xdr:rowOff>
    </xdr:from>
    <xdr:to>
      <xdr:col>15</xdr:col>
      <xdr:colOff>101600</xdr:colOff>
      <xdr:row>81</xdr:row>
      <xdr:rowOff>71755</xdr:rowOff>
    </xdr:to>
    <xdr:sp macro="" textlink="">
      <xdr:nvSpPr>
        <xdr:cNvPr id="206" name="楕円 205">
          <a:extLst>
            <a:ext uri="{FF2B5EF4-FFF2-40B4-BE49-F238E27FC236}">
              <a16:creationId xmlns:a16="http://schemas.microsoft.com/office/drawing/2014/main" id="{00000000-0008-0000-0200-0000CE000000}"/>
            </a:ext>
          </a:extLst>
        </xdr:cNvPr>
        <xdr:cNvSpPr/>
      </xdr:nvSpPr>
      <xdr:spPr>
        <a:xfrm>
          <a:off x="2857500" y="1385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20955</xdr:rowOff>
    </xdr:from>
    <xdr:to>
      <xdr:col>19</xdr:col>
      <xdr:colOff>177800</xdr:colOff>
      <xdr:row>81</xdr:row>
      <xdr:rowOff>102870</xdr:rowOff>
    </xdr:to>
    <xdr:cxnSp macro="">
      <xdr:nvCxnSpPr>
        <xdr:cNvPr id="207" name="直線コネクタ 206">
          <a:extLst>
            <a:ext uri="{FF2B5EF4-FFF2-40B4-BE49-F238E27FC236}">
              <a16:creationId xmlns:a16="http://schemas.microsoft.com/office/drawing/2014/main" id="{00000000-0008-0000-0200-0000CF000000}"/>
            </a:ext>
          </a:extLst>
        </xdr:cNvPr>
        <xdr:cNvCxnSpPr/>
      </xdr:nvCxnSpPr>
      <xdr:spPr>
        <a:xfrm>
          <a:off x="2908300" y="13908405"/>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61595</xdr:rowOff>
    </xdr:from>
    <xdr:to>
      <xdr:col>10</xdr:col>
      <xdr:colOff>165100</xdr:colOff>
      <xdr:row>80</xdr:row>
      <xdr:rowOff>163195</xdr:rowOff>
    </xdr:to>
    <xdr:sp macro="" textlink="">
      <xdr:nvSpPr>
        <xdr:cNvPr id="208" name="楕円 207">
          <a:extLst>
            <a:ext uri="{FF2B5EF4-FFF2-40B4-BE49-F238E27FC236}">
              <a16:creationId xmlns:a16="http://schemas.microsoft.com/office/drawing/2014/main" id="{00000000-0008-0000-0200-0000D0000000}"/>
            </a:ext>
          </a:extLst>
        </xdr:cNvPr>
        <xdr:cNvSpPr/>
      </xdr:nvSpPr>
      <xdr:spPr>
        <a:xfrm>
          <a:off x="1968500" y="1377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112395</xdr:rowOff>
    </xdr:from>
    <xdr:to>
      <xdr:col>15</xdr:col>
      <xdr:colOff>50800</xdr:colOff>
      <xdr:row>81</xdr:row>
      <xdr:rowOff>20955</xdr:rowOff>
    </xdr:to>
    <xdr:cxnSp macro="">
      <xdr:nvCxnSpPr>
        <xdr:cNvPr id="209" name="直線コネクタ 208">
          <a:extLst>
            <a:ext uri="{FF2B5EF4-FFF2-40B4-BE49-F238E27FC236}">
              <a16:creationId xmlns:a16="http://schemas.microsoft.com/office/drawing/2014/main" id="{00000000-0008-0000-0200-0000D1000000}"/>
            </a:ext>
          </a:extLst>
        </xdr:cNvPr>
        <xdr:cNvCxnSpPr/>
      </xdr:nvCxnSpPr>
      <xdr:spPr>
        <a:xfrm>
          <a:off x="2019300" y="1382839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153036</xdr:rowOff>
    </xdr:from>
    <xdr:to>
      <xdr:col>6</xdr:col>
      <xdr:colOff>38100</xdr:colOff>
      <xdr:row>80</xdr:row>
      <xdr:rowOff>83186</xdr:rowOff>
    </xdr:to>
    <xdr:sp macro="" textlink="">
      <xdr:nvSpPr>
        <xdr:cNvPr id="210" name="楕円 209">
          <a:extLst>
            <a:ext uri="{FF2B5EF4-FFF2-40B4-BE49-F238E27FC236}">
              <a16:creationId xmlns:a16="http://schemas.microsoft.com/office/drawing/2014/main" id="{00000000-0008-0000-0200-0000D2000000}"/>
            </a:ext>
          </a:extLst>
        </xdr:cNvPr>
        <xdr:cNvSpPr/>
      </xdr:nvSpPr>
      <xdr:spPr>
        <a:xfrm>
          <a:off x="1079500" y="1369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32386</xdr:rowOff>
    </xdr:from>
    <xdr:to>
      <xdr:col>10</xdr:col>
      <xdr:colOff>114300</xdr:colOff>
      <xdr:row>80</xdr:row>
      <xdr:rowOff>112395</xdr:rowOff>
    </xdr:to>
    <xdr:cxnSp macro="">
      <xdr:nvCxnSpPr>
        <xdr:cNvPr id="211" name="直線コネクタ 210">
          <a:extLst>
            <a:ext uri="{FF2B5EF4-FFF2-40B4-BE49-F238E27FC236}">
              <a16:creationId xmlns:a16="http://schemas.microsoft.com/office/drawing/2014/main" id="{00000000-0008-0000-0200-0000D3000000}"/>
            </a:ext>
          </a:extLst>
        </xdr:cNvPr>
        <xdr:cNvCxnSpPr/>
      </xdr:nvCxnSpPr>
      <xdr:spPr>
        <a:xfrm>
          <a:off x="1130300" y="13748386"/>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47641</xdr:rowOff>
    </xdr:from>
    <xdr:ext cx="405111" cy="259045"/>
    <xdr:sp macro="" textlink="">
      <xdr:nvSpPr>
        <xdr:cNvPr id="212" name="n_1aveValue【福祉施設】&#10;有形固定資産減価償却率">
          <a:extLst>
            <a:ext uri="{FF2B5EF4-FFF2-40B4-BE49-F238E27FC236}">
              <a16:creationId xmlns:a16="http://schemas.microsoft.com/office/drawing/2014/main" id="{00000000-0008-0000-0200-0000D4000000}"/>
            </a:ext>
          </a:extLst>
        </xdr:cNvPr>
        <xdr:cNvSpPr txBox="1"/>
      </xdr:nvSpPr>
      <xdr:spPr>
        <a:xfrm>
          <a:off x="35820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213" name="n_2aveValue【福祉施設】&#10;有形固定資産減価償却率">
          <a:extLst>
            <a:ext uri="{FF2B5EF4-FFF2-40B4-BE49-F238E27FC236}">
              <a16:creationId xmlns:a16="http://schemas.microsoft.com/office/drawing/2014/main" id="{00000000-0008-0000-0200-0000D5000000}"/>
            </a:ext>
          </a:extLst>
        </xdr:cNvPr>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146702</xdr:rowOff>
    </xdr:from>
    <xdr:ext cx="405111" cy="259045"/>
    <xdr:sp macro="" textlink="">
      <xdr:nvSpPr>
        <xdr:cNvPr id="214" name="n_3aveValue【福祉施設】&#10;有形固定資産減価償却率">
          <a:extLst>
            <a:ext uri="{FF2B5EF4-FFF2-40B4-BE49-F238E27FC236}">
              <a16:creationId xmlns:a16="http://schemas.microsoft.com/office/drawing/2014/main" id="{00000000-0008-0000-0200-0000D6000000}"/>
            </a:ext>
          </a:extLst>
        </xdr:cNvPr>
        <xdr:cNvSpPr txBox="1"/>
      </xdr:nvSpPr>
      <xdr:spPr>
        <a:xfrm>
          <a:off x="18167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154322</xdr:rowOff>
    </xdr:from>
    <xdr:ext cx="405111" cy="259045"/>
    <xdr:sp macro="" textlink="">
      <xdr:nvSpPr>
        <xdr:cNvPr id="215" name="n_4aveValue【福祉施設】&#10;有形固定資産減価償却率">
          <a:extLst>
            <a:ext uri="{FF2B5EF4-FFF2-40B4-BE49-F238E27FC236}">
              <a16:creationId xmlns:a16="http://schemas.microsoft.com/office/drawing/2014/main" id="{00000000-0008-0000-0200-0000D7000000}"/>
            </a:ext>
          </a:extLst>
        </xdr:cNvPr>
        <xdr:cNvSpPr txBox="1"/>
      </xdr:nvSpPr>
      <xdr:spPr>
        <a:xfrm>
          <a:off x="927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170197</xdr:rowOff>
    </xdr:from>
    <xdr:ext cx="405111" cy="259045"/>
    <xdr:sp macro="" textlink="">
      <xdr:nvSpPr>
        <xdr:cNvPr id="216" name="n_1mainValue【福祉施設】&#10;有形固定資産減価償却率">
          <a:extLst>
            <a:ext uri="{FF2B5EF4-FFF2-40B4-BE49-F238E27FC236}">
              <a16:creationId xmlns:a16="http://schemas.microsoft.com/office/drawing/2014/main" id="{00000000-0008-0000-0200-0000D8000000}"/>
            </a:ext>
          </a:extLst>
        </xdr:cNvPr>
        <xdr:cNvSpPr txBox="1"/>
      </xdr:nvSpPr>
      <xdr:spPr>
        <a:xfrm>
          <a:off x="3582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88282</xdr:rowOff>
    </xdr:from>
    <xdr:ext cx="405111" cy="259045"/>
    <xdr:sp macro="" textlink="">
      <xdr:nvSpPr>
        <xdr:cNvPr id="217" name="n_2mainValue【福祉施設】&#10;有形固定資産減価償却率">
          <a:extLst>
            <a:ext uri="{FF2B5EF4-FFF2-40B4-BE49-F238E27FC236}">
              <a16:creationId xmlns:a16="http://schemas.microsoft.com/office/drawing/2014/main" id="{00000000-0008-0000-0200-0000D9000000}"/>
            </a:ext>
          </a:extLst>
        </xdr:cNvPr>
        <xdr:cNvSpPr txBox="1"/>
      </xdr:nvSpPr>
      <xdr:spPr>
        <a:xfrm>
          <a:off x="2705744" y="1363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8272</xdr:rowOff>
    </xdr:from>
    <xdr:ext cx="405111" cy="259045"/>
    <xdr:sp macro="" textlink="">
      <xdr:nvSpPr>
        <xdr:cNvPr id="218" name="n_3mainValue【福祉施設】&#10;有形固定資産減価償却率">
          <a:extLst>
            <a:ext uri="{FF2B5EF4-FFF2-40B4-BE49-F238E27FC236}">
              <a16:creationId xmlns:a16="http://schemas.microsoft.com/office/drawing/2014/main" id="{00000000-0008-0000-0200-0000DA000000}"/>
            </a:ext>
          </a:extLst>
        </xdr:cNvPr>
        <xdr:cNvSpPr txBox="1"/>
      </xdr:nvSpPr>
      <xdr:spPr>
        <a:xfrm>
          <a:off x="1816744" y="1355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99713</xdr:rowOff>
    </xdr:from>
    <xdr:ext cx="405111" cy="259045"/>
    <xdr:sp macro="" textlink="">
      <xdr:nvSpPr>
        <xdr:cNvPr id="219" name="n_4mainValue【福祉施設】&#10;有形固定資産減価償却率">
          <a:extLst>
            <a:ext uri="{FF2B5EF4-FFF2-40B4-BE49-F238E27FC236}">
              <a16:creationId xmlns:a16="http://schemas.microsoft.com/office/drawing/2014/main" id="{00000000-0008-0000-0200-0000DB000000}"/>
            </a:ext>
          </a:extLst>
        </xdr:cNvPr>
        <xdr:cNvSpPr txBox="1"/>
      </xdr:nvSpPr>
      <xdr:spPr>
        <a:xfrm>
          <a:off x="9277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00000000-0008-0000-0200-0000DC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00000000-0008-0000-0200-0000DD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00000000-0008-0000-0200-0000DE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00000000-0008-0000-0200-0000DF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00000000-0008-0000-0200-0000E0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a:extLst>
            <a:ext uri="{FF2B5EF4-FFF2-40B4-BE49-F238E27FC236}">
              <a16:creationId xmlns:a16="http://schemas.microsoft.com/office/drawing/2014/main" id="{00000000-0008-0000-0200-0000EE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00000000-0008-0000-0200-0000F0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00000000-0008-0000-0200-0000F2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243" name="直線コネクタ 242">
          <a:extLst>
            <a:ext uri="{FF2B5EF4-FFF2-40B4-BE49-F238E27FC236}">
              <a16:creationId xmlns:a16="http://schemas.microsoft.com/office/drawing/2014/main" id="{00000000-0008-0000-0200-0000F3000000}"/>
            </a:ext>
          </a:extLst>
        </xdr:cNvPr>
        <xdr:cNvCxnSpPr/>
      </xdr:nvCxnSpPr>
      <xdr:spPr>
        <a:xfrm flipV="1">
          <a:off x="10476865" y="13550646"/>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4" name="【福祉施設】&#10;一人当たり面積最小値テキスト">
          <a:extLst>
            <a:ext uri="{FF2B5EF4-FFF2-40B4-BE49-F238E27FC236}">
              <a16:creationId xmlns:a16="http://schemas.microsoft.com/office/drawing/2014/main" id="{00000000-0008-0000-0200-0000F400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5" name="直線コネクタ 244">
          <a:extLst>
            <a:ext uri="{FF2B5EF4-FFF2-40B4-BE49-F238E27FC236}">
              <a16:creationId xmlns:a16="http://schemas.microsoft.com/office/drawing/2014/main" id="{00000000-0008-0000-0200-0000F500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246" name="【福祉施設】&#10;一人当たり面積最大値テキスト">
          <a:extLst>
            <a:ext uri="{FF2B5EF4-FFF2-40B4-BE49-F238E27FC236}">
              <a16:creationId xmlns:a16="http://schemas.microsoft.com/office/drawing/2014/main" id="{00000000-0008-0000-0200-0000F6000000}"/>
            </a:ext>
          </a:extLst>
        </xdr:cNvPr>
        <xdr:cNvSpPr txBox="1"/>
      </xdr:nvSpPr>
      <xdr:spPr>
        <a:xfrm>
          <a:off x="10515600" y="1332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a:off x="10388600" y="1355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163340</xdr:rowOff>
    </xdr:from>
    <xdr:ext cx="469744" cy="259045"/>
    <xdr:sp macro="" textlink="">
      <xdr:nvSpPr>
        <xdr:cNvPr id="248" name="【福祉施設】&#10;一人当たり面積平均値テキスト">
          <a:extLst>
            <a:ext uri="{FF2B5EF4-FFF2-40B4-BE49-F238E27FC236}">
              <a16:creationId xmlns:a16="http://schemas.microsoft.com/office/drawing/2014/main" id="{00000000-0008-0000-0200-0000F8000000}"/>
            </a:ext>
          </a:extLst>
        </xdr:cNvPr>
        <xdr:cNvSpPr txBox="1"/>
      </xdr:nvSpPr>
      <xdr:spPr>
        <a:xfrm>
          <a:off x="10515600" y="14393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249" name="フローチャート: 判断 248">
          <a:extLst>
            <a:ext uri="{FF2B5EF4-FFF2-40B4-BE49-F238E27FC236}">
              <a16:creationId xmlns:a16="http://schemas.microsoft.com/office/drawing/2014/main" id="{00000000-0008-0000-0200-0000F9000000}"/>
            </a:ext>
          </a:extLst>
        </xdr:cNvPr>
        <xdr:cNvSpPr/>
      </xdr:nvSpPr>
      <xdr:spPr>
        <a:xfrm>
          <a:off x="104267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250" name="フローチャート: 判断 249">
          <a:extLst>
            <a:ext uri="{FF2B5EF4-FFF2-40B4-BE49-F238E27FC236}">
              <a16:creationId xmlns:a16="http://schemas.microsoft.com/office/drawing/2014/main" id="{00000000-0008-0000-0200-0000FA000000}"/>
            </a:ext>
          </a:extLst>
        </xdr:cNvPr>
        <xdr:cNvSpPr/>
      </xdr:nvSpPr>
      <xdr:spPr>
        <a:xfrm>
          <a:off x="95885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251" name="フローチャート: 判断 250">
          <a:extLst>
            <a:ext uri="{FF2B5EF4-FFF2-40B4-BE49-F238E27FC236}">
              <a16:creationId xmlns:a16="http://schemas.microsoft.com/office/drawing/2014/main" id="{00000000-0008-0000-0200-0000FB000000}"/>
            </a:ext>
          </a:extLst>
        </xdr:cNvPr>
        <xdr:cNvSpPr/>
      </xdr:nvSpPr>
      <xdr:spPr>
        <a:xfrm>
          <a:off x="86995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252" name="フローチャート: 判断 251">
          <a:extLst>
            <a:ext uri="{FF2B5EF4-FFF2-40B4-BE49-F238E27FC236}">
              <a16:creationId xmlns:a16="http://schemas.microsoft.com/office/drawing/2014/main" id="{00000000-0008-0000-0200-0000FC000000}"/>
            </a:ext>
          </a:extLst>
        </xdr:cNvPr>
        <xdr:cNvSpPr/>
      </xdr:nvSpPr>
      <xdr:spPr>
        <a:xfrm>
          <a:off x="7810500" y="14581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164085</xdr:rowOff>
    </xdr:from>
    <xdr:to>
      <xdr:col>36</xdr:col>
      <xdr:colOff>165100</xdr:colOff>
      <xdr:row>85</xdr:row>
      <xdr:rowOff>94235</xdr:rowOff>
    </xdr:to>
    <xdr:sp macro="" textlink="">
      <xdr:nvSpPr>
        <xdr:cNvPr id="253" name="フローチャート: 判断 252">
          <a:extLst>
            <a:ext uri="{FF2B5EF4-FFF2-40B4-BE49-F238E27FC236}">
              <a16:creationId xmlns:a16="http://schemas.microsoft.com/office/drawing/2014/main" id="{00000000-0008-0000-0200-0000FD000000}"/>
            </a:ext>
          </a:extLst>
        </xdr:cNvPr>
        <xdr:cNvSpPr/>
      </xdr:nvSpPr>
      <xdr:spPr>
        <a:xfrm>
          <a:off x="6921500" y="1456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78739</xdr:rowOff>
    </xdr:from>
    <xdr:to>
      <xdr:col>55</xdr:col>
      <xdr:colOff>50800</xdr:colOff>
      <xdr:row>86</xdr:row>
      <xdr:rowOff>8889</xdr:rowOff>
    </xdr:to>
    <xdr:sp macro="" textlink="">
      <xdr:nvSpPr>
        <xdr:cNvPr id="259" name="楕円 258">
          <a:extLst>
            <a:ext uri="{FF2B5EF4-FFF2-40B4-BE49-F238E27FC236}">
              <a16:creationId xmlns:a16="http://schemas.microsoft.com/office/drawing/2014/main" id="{00000000-0008-0000-0200-000003010000}"/>
            </a:ext>
          </a:extLst>
        </xdr:cNvPr>
        <xdr:cNvSpPr/>
      </xdr:nvSpPr>
      <xdr:spPr>
        <a:xfrm>
          <a:off x="104267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57166</xdr:rowOff>
    </xdr:from>
    <xdr:ext cx="469744" cy="259045"/>
    <xdr:sp macro="" textlink="">
      <xdr:nvSpPr>
        <xdr:cNvPr id="260" name="【福祉施設】&#10;一人当たり面積該当値テキスト">
          <a:extLst>
            <a:ext uri="{FF2B5EF4-FFF2-40B4-BE49-F238E27FC236}">
              <a16:creationId xmlns:a16="http://schemas.microsoft.com/office/drawing/2014/main" id="{00000000-0008-0000-0200-000004010000}"/>
            </a:ext>
          </a:extLst>
        </xdr:cNvPr>
        <xdr:cNvSpPr txBox="1"/>
      </xdr:nvSpPr>
      <xdr:spPr>
        <a:xfrm>
          <a:off x="10515600"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261" name="楕円 260">
          <a:extLst>
            <a:ext uri="{FF2B5EF4-FFF2-40B4-BE49-F238E27FC236}">
              <a16:creationId xmlns:a16="http://schemas.microsoft.com/office/drawing/2014/main" id="{00000000-0008-0000-0200-000005010000}"/>
            </a:ext>
          </a:extLst>
        </xdr:cNvPr>
        <xdr:cNvSpPr/>
      </xdr:nvSpPr>
      <xdr:spPr>
        <a:xfrm>
          <a:off x="9588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129539</xdr:rowOff>
    </xdr:from>
    <xdr:to>
      <xdr:col>55</xdr:col>
      <xdr:colOff>0</xdr:colOff>
      <xdr:row>85</xdr:row>
      <xdr:rowOff>133350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flipV="1">
          <a:off x="9639300" y="147027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84837</xdr:rowOff>
    </xdr:from>
    <xdr:to>
      <xdr:col>46</xdr:col>
      <xdr:colOff>38100</xdr:colOff>
      <xdr:row>86</xdr:row>
      <xdr:rowOff>14987</xdr:rowOff>
    </xdr:to>
    <xdr:sp macro="" textlink="">
      <xdr:nvSpPr>
        <xdr:cNvPr id="263" name="楕円 262">
          <a:extLst>
            <a:ext uri="{FF2B5EF4-FFF2-40B4-BE49-F238E27FC236}">
              <a16:creationId xmlns:a16="http://schemas.microsoft.com/office/drawing/2014/main" id="{00000000-0008-0000-0200-000007010000}"/>
            </a:ext>
          </a:extLst>
        </xdr:cNvPr>
        <xdr:cNvSpPr/>
      </xdr:nvSpPr>
      <xdr:spPr>
        <a:xfrm>
          <a:off x="8699500" y="146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135637</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flipV="1">
          <a:off x="8750300" y="1470660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88646</xdr:rowOff>
    </xdr:from>
    <xdr:to>
      <xdr:col>41</xdr:col>
      <xdr:colOff>101600</xdr:colOff>
      <xdr:row>86</xdr:row>
      <xdr:rowOff>18796</xdr:rowOff>
    </xdr:to>
    <xdr:sp macro="" textlink="">
      <xdr:nvSpPr>
        <xdr:cNvPr id="265" name="楕円 264">
          <a:extLst>
            <a:ext uri="{FF2B5EF4-FFF2-40B4-BE49-F238E27FC236}">
              <a16:creationId xmlns:a16="http://schemas.microsoft.com/office/drawing/2014/main" id="{00000000-0008-0000-0200-000009010000}"/>
            </a:ext>
          </a:extLst>
        </xdr:cNvPr>
        <xdr:cNvSpPr/>
      </xdr:nvSpPr>
      <xdr:spPr>
        <a:xfrm>
          <a:off x="7810500" y="1466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135637</xdr:rowOff>
    </xdr:from>
    <xdr:to>
      <xdr:col>45</xdr:col>
      <xdr:colOff>177800</xdr:colOff>
      <xdr:row>85</xdr:row>
      <xdr:rowOff>139446</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flipV="1">
          <a:off x="7861300" y="14708887"/>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91694</xdr:rowOff>
    </xdr:from>
    <xdr:to>
      <xdr:col>36</xdr:col>
      <xdr:colOff>165100</xdr:colOff>
      <xdr:row>86</xdr:row>
      <xdr:rowOff>21844</xdr:rowOff>
    </xdr:to>
    <xdr:sp macro="" textlink="">
      <xdr:nvSpPr>
        <xdr:cNvPr id="267" name="楕円 266">
          <a:extLst>
            <a:ext uri="{FF2B5EF4-FFF2-40B4-BE49-F238E27FC236}">
              <a16:creationId xmlns:a16="http://schemas.microsoft.com/office/drawing/2014/main" id="{00000000-0008-0000-0200-00000B010000}"/>
            </a:ext>
          </a:extLst>
        </xdr:cNvPr>
        <xdr:cNvSpPr/>
      </xdr:nvSpPr>
      <xdr:spPr>
        <a:xfrm>
          <a:off x="6921500" y="146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139446</xdr:rowOff>
    </xdr:from>
    <xdr:to>
      <xdr:col>41</xdr:col>
      <xdr:colOff>50800</xdr:colOff>
      <xdr:row>85</xdr:row>
      <xdr:rowOff>142494</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flipV="1">
          <a:off x="6972300" y="1471269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93235</xdr:rowOff>
    </xdr:from>
    <xdr:ext cx="469744" cy="259045"/>
    <xdr:sp macro="" textlink="">
      <xdr:nvSpPr>
        <xdr:cNvPr id="269" name="n_1aveValue【福祉施設】&#10;一人当たり面積">
          <a:extLst>
            <a:ext uri="{FF2B5EF4-FFF2-40B4-BE49-F238E27FC236}">
              <a16:creationId xmlns:a16="http://schemas.microsoft.com/office/drawing/2014/main" id="{00000000-0008-0000-0200-00000D010000}"/>
            </a:ext>
          </a:extLst>
        </xdr:cNvPr>
        <xdr:cNvSpPr txBox="1"/>
      </xdr:nvSpPr>
      <xdr:spPr>
        <a:xfrm>
          <a:off x="9391727" y="1432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87140</xdr:rowOff>
    </xdr:from>
    <xdr:ext cx="469744" cy="259045"/>
    <xdr:sp macro="" textlink="">
      <xdr:nvSpPr>
        <xdr:cNvPr id="270" name="n_2aveValue【福祉施設】&#10;一人当たり面積">
          <a:extLst>
            <a:ext uri="{FF2B5EF4-FFF2-40B4-BE49-F238E27FC236}">
              <a16:creationId xmlns:a16="http://schemas.microsoft.com/office/drawing/2014/main" id="{00000000-0008-0000-0200-00000E010000}"/>
            </a:ext>
          </a:extLst>
        </xdr:cNvPr>
        <xdr:cNvSpPr txBox="1"/>
      </xdr:nvSpPr>
      <xdr:spPr>
        <a:xfrm>
          <a:off x="8515427" y="14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126764</xdr:rowOff>
    </xdr:from>
    <xdr:ext cx="469744" cy="259045"/>
    <xdr:sp macro="" textlink="">
      <xdr:nvSpPr>
        <xdr:cNvPr id="271" name="n_3aveValue【福祉施設】&#10;一人当たり面積">
          <a:extLst>
            <a:ext uri="{FF2B5EF4-FFF2-40B4-BE49-F238E27FC236}">
              <a16:creationId xmlns:a16="http://schemas.microsoft.com/office/drawing/2014/main" id="{00000000-0008-0000-0200-00000F010000}"/>
            </a:ext>
          </a:extLst>
        </xdr:cNvPr>
        <xdr:cNvSpPr txBox="1"/>
      </xdr:nvSpPr>
      <xdr:spPr>
        <a:xfrm>
          <a:off x="7626427" y="1435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110762</xdr:rowOff>
    </xdr:from>
    <xdr:ext cx="469744" cy="259045"/>
    <xdr:sp macro="" textlink="">
      <xdr:nvSpPr>
        <xdr:cNvPr id="272" name="n_4aveValue【福祉施設】&#10;一人当たり面積">
          <a:extLst>
            <a:ext uri="{FF2B5EF4-FFF2-40B4-BE49-F238E27FC236}">
              <a16:creationId xmlns:a16="http://schemas.microsoft.com/office/drawing/2014/main" id="{00000000-0008-0000-0200-000010010000}"/>
            </a:ext>
          </a:extLst>
        </xdr:cNvPr>
        <xdr:cNvSpPr txBox="1"/>
      </xdr:nvSpPr>
      <xdr:spPr>
        <a:xfrm>
          <a:off x="6737427" y="1434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273" name="n_1mainValue【福祉施設】&#10;一人当たり面積">
          <a:extLst>
            <a:ext uri="{FF2B5EF4-FFF2-40B4-BE49-F238E27FC236}">
              <a16:creationId xmlns:a16="http://schemas.microsoft.com/office/drawing/2014/main" id="{00000000-0008-0000-0200-000011010000}"/>
            </a:ext>
          </a:extLst>
        </xdr:cNvPr>
        <xdr:cNvSpPr txBox="1"/>
      </xdr:nvSpPr>
      <xdr:spPr>
        <a:xfrm>
          <a:off x="9391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6114</xdr:rowOff>
    </xdr:from>
    <xdr:ext cx="469744" cy="259045"/>
    <xdr:sp macro="" textlink="">
      <xdr:nvSpPr>
        <xdr:cNvPr id="274" name="n_2mainValue【福祉施設】&#10;一人当たり面積">
          <a:extLst>
            <a:ext uri="{FF2B5EF4-FFF2-40B4-BE49-F238E27FC236}">
              <a16:creationId xmlns:a16="http://schemas.microsoft.com/office/drawing/2014/main" id="{00000000-0008-0000-0200-000012010000}"/>
            </a:ext>
          </a:extLst>
        </xdr:cNvPr>
        <xdr:cNvSpPr txBox="1"/>
      </xdr:nvSpPr>
      <xdr:spPr>
        <a:xfrm>
          <a:off x="8515427" y="1475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9923</xdr:rowOff>
    </xdr:from>
    <xdr:ext cx="469744" cy="259045"/>
    <xdr:sp macro="" textlink="">
      <xdr:nvSpPr>
        <xdr:cNvPr id="275" name="n_3mainValue【福祉施設】&#10;一人当たり面積">
          <a:extLst>
            <a:ext uri="{FF2B5EF4-FFF2-40B4-BE49-F238E27FC236}">
              <a16:creationId xmlns:a16="http://schemas.microsoft.com/office/drawing/2014/main" id="{00000000-0008-0000-0200-000013010000}"/>
            </a:ext>
          </a:extLst>
        </xdr:cNvPr>
        <xdr:cNvSpPr txBox="1"/>
      </xdr:nvSpPr>
      <xdr:spPr>
        <a:xfrm>
          <a:off x="7626427"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12971</xdr:rowOff>
    </xdr:from>
    <xdr:ext cx="469744" cy="259045"/>
    <xdr:sp macro="" textlink="">
      <xdr:nvSpPr>
        <xdr:cNvPr id="276" name="n_4mainValue【福祉施設】&#10;一人当たり面積">
          <a:extLst>
            <a:ext uri="{FF2B5EF4-FFF2-40B4-BE49-F238E27FC236}">
              <a16:creationId xmlns:a16="http://schemas.microsoft.com/office/drawing/2014/main" id="{00000000-0008-0000-0200-000014010000}"/>
            </a:ext>
          </a:extLst>
        </xdr:cNvPr>
        <xdr:cNvSpPr txBox="1"/>
      </xdr:nvSpPr>
      <xdr:spPr>
        <a:xfrm>
          <a:off x="6737427" y="1475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00000000-0008-0000-0200-00001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a:extLst>
            <a:ext uri="{FF2B5EF4-FFF2-40B4-BE49-F238E27FC236}">
              <a16:creationId xmlns:a16="http://schemas.microsoft.com/office/drawing/2014/main" id="{00000000-0008-0000-0200-00002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34289</xdr:rowOff>
    </xdr:from>
    <xdr:to>
      <xdr:col>24</xdr:col>
      <xdr:colOff>62865</xdr:colOff>
      <xdr:row>108</xdr:row>
      <xdr:rowOff>66675</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flipV="1">
          <a:off x="4634865" y="17179289"/>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70502</xdr:rowOff>
    </xdr:from>
    <xdr:ext cx="405111" cy="259045"/>
    <xdr:sp macro="" textlink="">
      <xdr:nvSpPr>
        <xdr:cNvPr id="302" name="【市民会館】&#10;有形固定資産減価償却率最小値テキスト">
          <a:extLst>
            <a:ext uri="{FF2B5EF4-FFF2-40B4-BE49-F238E27FC236}">
              <a16:creationId xmlns:a16="http://schemas.microsoft.com/office/drawing/2014/main" id="{00000000-0008-0000-0200-00002E010000}"/>
            </a:ext>
          </a:extLst>
        </xdr:cNvPr>
        <xdr:cNvSpPr txBox="1"/>
      </xdr:nvSpPr>
      <xdr:spPr>
        <a:xfrm>
          <a:off x="4673600" y="185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66675</xdr:rowOff>
    </xdr:from>
    <xdr:to>
      <xdr:col>24</xdr:col>
      <xdr:colOff>152400</xdr:colOff>
      <xdr:row>108</xdr:row>
      <xdr:rowOff>66675</xdr:rowOff>
    </xdr:to>
    <xdr:cxnSp macro="">
      <xdr:nvCxnSpPr>
        <xdr:cNvPr id="303" name="直線コネクタ 302">
          <a:extLst>
            <a:ext uri="{FF2B5EF4-FFF2-40B4-BE49-F238E27FC236}">
              <a16:creationId xmlns:a16="http://schemas.microsoft.com/office/drawing/2014/main" id="{00000000-0008-0000-0200-00002F010000}"/>
            </a:ext>
          </a:extLst>
        </xdr:cNvPr>
        <xdr:cNvCxnSpPr/>
      </xdr:nvCxnSpPr>
      <xdr:spPr>
        <a:xfrm>
          <a:off x="4546600" y="1858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152416</xdr:rowOff>
    </xdr:from>
    <xdr:ext cx="405111" cy="259045"/>
    <xdr:sp macro="" textlink="">
      <xdr:nvSpPr>
        <xdr:cNvPr id="304" name="【市民会館】&#10;有形固定資産減価償却率最大値テキスト">
          <a:extLst>
            <a:ext uri="{FF2B5EF4-FFF2-40B4-BE49-F238E27FC236}">
              <a16:creationId xmlns:a16="http://schemas.microsoft.com/office/drawing/2014/main" id="{00000000-0008-0000-0200-000030010000}"/>
            </a:ext>
          </a:extLst>
        </xdr:cNvPr>
        <xdr:cNvSpPr txBox="1"/>
      </xdr:nvSpPr>
      <xdr:spPr>
        <a:xfrm>
          <a:off x="4673600" y="1695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34289</xdr:rowOff>
    </xdr:from>
    <xdr:to>
      <xdr:col>24</xdr:col>
      <xdr:colOff>152400</xdr:colOff>
      <xdr:row>100</xdr:row>
      <xdr:rowOff>34289</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4546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139082</xdr:rowOff>
    </xdr:from>
    <xdr:ext cx="405111" cy="259045"/>
    <xdr:sp macro="" textlink="">
      <xdr:nvSpPr>
        <xdr:cNvPr id="306" name="【市民会館】&#10;有形固定資産減価償却率平均値テキスト">
          <a:extLst>
            <a:ext uri="{FF2B5EF4-FFF2-40B4-BE49-F238E27FC236}">
              <a16:creationId xmlns:a16="http://schemas.microsoft.com/office/drawing/2014/main" id="{00000000-0008-0000-0200-000032010000}"/>
            </a:ext>
          </a:extLst>
        </xdr:cNvPr>
        <xdr:cNvSpPr txBox="1"/>
      </xdr:nvSpPr>
      <xdr:spPr>
        <a:xfrm>
          <a:off x="4673600" y="1779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160655</xdr:rowOff>
    </xdr:from>
    <xdr:to>
      <xdr:col>24</xdr:col>
      <xdr:colOff>114300</xdr:colOff>
      <xdr:row>104</xdr:row>
      <xdr:rowOff>90805</xdr:rowOff>
    </xdr:to>
    <xdr:sp macro="" textlink="">
      <xdr:nvSpPr>
        <xdr:cNvPr id="307" name="フローチャート: 判断 306">
          <a:extLst>
            <a:ext uri="{FF2B5EF4-FFF2-40B4-BE49-F238E27FC236}">
              <a16:creationId xmlns:a16="http://schemas.microsoft.com/office/drawing/2014/main" id="{00000000-0008-0000-0200-000033010000}"/>
            </a:ext>
          </a:extLst>
        </xdr:cNvPr>
        <xdr:cNvSpPr/>
      </xdr:nvSpPr>
      <xdr:spPr>
        <a:xfrm>
          <a:off x="4584700" y="1782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143511</xdr:rowOff>
    </xdr:from>
    <xdr:to>
      <xdr:col>20</xdr:col>
      <xdr:colOff>38100</xdr:colOff>
      <xdr:row>104</xdr:row>
      <xdr:rowOff>73661</xdr:rowOff>
    </xdr:to>
    <xdr:sp macro="" textlink="">
      <xdr:nvSpPr>
        <xdr:cNvPr id="308" name="フローチャート: 判断 307">
          <a:extLst>
            <a:ext uri="{FF2B5EF4-FFF2-40B4-BE49-F238E27FC236}">
              <a16:creationId xmlns:a16="http://schemas.microsoft.com/office/drawing/2014/main" id="{00000000-0008-0000-0200-000034010000}"/>
            </a:ext>
          </a:extLst>
        </xdr:cNvPr>
        <xdr:cNvSpPr/>
      </xdr:nvSpPr>
      <xdr:spPr>
        <a:xfrm>
          <a:off x="3746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122555</xdr:rowOff>
    </xdr:from>
    <xdr:to>
      <xdr:col>15</xdr:col>
      <xdr:colOff>101600</xdr:colOff>
      <xdr:row>104</xdr:row>
      <xdr:rowOff>52705</xdr:rowOff>
    </xdr:to>
    <xdr:sp macro="" textlink="">
      <xdr:nvSpPr>
        <xdr:cNvPr id="309" name="フローチャート: 判断 308">
          <a:extLst>
            <a:ext uri="{FF2B5EF4-FFF2-40B4-BE49-F238E27FC236}">
              <a16:creationId xmlns:a16="http://schemas.microsoft.com/office/drawing/2014/main" id="{00000000-0008-0000-0200-000035010000}"/>
            </a:ext>
          </a:extLst>
        </xdr:cNvPr>
        <xdr:cNvSpPr/>
      </xdr:nvSpPr>
      <xdr:spPr>
        <a:xfrm>
          <a:off x="2857500" y="1778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310" name="フローチャート: 判断 309">
          <a:extLst>
            <a:ext uri="{FF2B5EF4-FFF2-40B4-BE49-F238E27FC236}">
              <a16:creationId xmlns:a16="http://schemas.microsoft.com/office/drawing/2014/main" id="{00000000-0008-0000-0200-000036010000}"/>
            </a:ext>
          </a:extLst>
        </xdr:cNvPr>
        <xdr:cNvSpPr/>
      </xdr:nvSpPr>
      <xdr:spPr>
        <a:xfrm>
          <a:off x="1968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95886</xdr:rowOff>
    </xdr:from>
    <xdr:to>
      <xdr:col>6</xdr:col>
      <xdr:colOff>38100</xdr:colOff>
      <xdr:row>104</xdr:row>
      <xdr:rowOff>26036</xdr:rowOff>
    </xdr:to>
    <xdr:sp macro="" textlink="">
      <xdr:nvSpPr>
        <xdr:cNvPr id="311" name="フローチャート: 判断 310">
          <a:extLst>
            <a:ext uri="{FF2B5EF4-FFF2-40B4-BE49-F238E27FC236}">
              <a16:creationId xmlns:a16="http://schemas.microsoft.com/office/drawing/2014/main" id="{00000000-0008-0000-0200-000037010000}"/>
            </a:ext>
          </a:extLst>
        </xdr:cNvPr>
        <xdr:cNvSpPr/>
      </xdr:nvSpPr>
      <xdr:spPr>
        <a:xfrm>
          <a:off x="1079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2539</xdr:rowOff>
    </xdr:from>
    <xdr:to>
      <xdr:col>24</xdr:col>
      <xdr:colOff>114300</xdr:colOff>
      <xdr:row>102</xdr:row>
      <xdr:rowOff>104139</xdr:rowOff>
    </xdr:to>
    <xdr:sp macro="" textlink="">
      <xdr:nvSpPr>
        <xdr:cNvPr id="317" name="楕円 316">
          <a:extLst>
            <a:ext uri="{FF2B5EF4-FFF2-40B4-BE49-F238E27FC236}">
              <a16:creationId xmlns:a16="http://schemas.microsoft.com/office/drawing/2014/main" id="{00000000-0008-0000-0200-00003D010000}"/>
            </a:ext>
          </a:extLst>
        </xdr:cNvPr>
        <xdr:cNvSpPr/>
      </xdr:nvSpPr>
      <xdr:spPr>
        <a:xfrm>
          <a:off x="45847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25416</xdr:rowOff>
    </xdr:from>
    <xdr:ext cx="405111" cy="259045"/>
    <xdr:sp macro="" textlink="">
      <xdr:nvSpPr>
        <xdr:cNvPr id="318" name="【市民会館】&#10;有形固定資産減価償却率該当値テキスト">
          <a:extLst>
            <a:ext uri="{FF2B5EF4-FFF2-40B4-BE49-F238E27FC236}">
              <a16:creationId xmlns:a16="http://schemas.microsoft.com/office/drawing/2014/main" id="{00000000-0008-0000-0200-00003E010000}"/>
            </a:ext>
          </a:extLst>
        </xdr:cNvPr>
        <xdr:cNvSpPr txBox="1"/>
      </xdr:nvSpPr>
      <xdr:spPr>
        <a:xfrm>
          <a:off x="4673600" y="1734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132080</xdr:rowOff>
    </xdr:from>
    <xdr:to>
      <xdr:col>20</xdr:col>
      <xdr:colOff>38100</xdr:colOff>
      <xdr:row>102</xdr:row>
      <xdr:rowOff>62230</xdr:rowOff>
    </xdr:to>
    <xdr:sp macro="" textlink="">
      <xdr:nvSpPr>
        <xdr:cNvPr id="319" name="楕円 318">
          <a:extLst>
            <a:ext uri="{FF2B5EF4-FFF2-40B4-BE49-F238E27FC236}">
              <a16:creationId xmlns:a16="http://schemas.microsoft.com/office/drawing/2014/main" id="{00000000-0008-0000-0200-00003F010000}"/>
            </a:ext>
          </a:extLst>
        </xdr:cNvPr>
        <xdr:cNvSpPr/>
      </xdr:nvSpPr>
      <xdr:spPr>
        <a:xfrm>
          <a:off x="374650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11430</xdr:rowOff>
    </xdr:from>
    <xdr:to>
      <xdr:col>24</xdr:col>
      <xdr:colOff>63500</xdr:colOff>
      <xdr:row>102</xdr:row>
      <xdr:rowOff>53339</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3797300" y="1749933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101600</xdr:rowOff>
    </xdr:from>
    <xdr:to>
      <xdr:col>15</xdr:col>
      <xdr:colOff>101600</xdr:colOff>
      <xdr:row>102</xdr:row>
      <xdr:rowOff>31750</xdr:rowOff>
    </xdr:to>
    <xdr:sp macro="" textlink="">
      <xdr:nvSpPr>
        <xdr:cNvPr id="321" name="楕円 320">
          <a:extLst>
            <a:ext uri="{FF2B5EF4-FFF2-40B4-BE49-F238E27FC236}">
              <a16:creationId xmlns:a16="http://schemas.microsoft.com/office/drawing/2014/main" id="{00000000-0008-0000-0200-000041010000}"/>
            </a:ext>
          </a:extLst>
        </xdr:cNvPr>
        <xdr:cNvSpPr/>
      </xdr:nvSpPr>
      <xdr:spPr>
        <a:xfrm>
          <a:off x="2857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152400</xdr:rowOff>
    </xdr:from>
    <xdr:to>
      <xdr:col>19</xdr:col>
      <xdr:colOff>177800</xdr:colOff>
      <xdr:row>102</xdr:row>
      <xdr:rowOff>11430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2908300" y="174688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61595</xdr:rowOff>
    </xdr:from>
    <xdr:to>
      <xdr:col>10</xdr:col>
      <xdr:colOff>165100</xdr:colOff>
      <xdr:row>101</xdr:row>
      <xdr:rowOff>163195</xdr:rowOff>
    </xdr:to>
    <xdr:sp macro="" textlink="">
      <xdr:nvSpPr>
        <xdr:cNvPr id="323" name="楕円 322">
          <a:extLst>
            <a:ext uri="{FF2B5EF4-FFF2-40B4-BE49-F238E27FC236}">
              <a16:creationId xmlns:a16="http://schemas.microsoft.com/office/drawing/2014/main" id="{00000000-0008-0000-0200-000043010000}"/>
            </a:ext>
          </a:extLst>
        </xdr:cNvPr>
        <xdr:cNvSpPr/>
      </xdr:nvSpPr>
      <xdr:spPr>
        <a:xfrm>
          <a:off x="1968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112395</xdr:rowOff>
    </xdr:from>
    <xdr:to>
      <xdr:col>15</xdr:col>
      <xdr:colOff>50800</xdr:colOff>
      <xdr:row>101</xdr:row>
      <xdr:rowOff>152400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2019300" y="174288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25400</xdr:rowOff>
    </xdr:from>
    <xdr:to>
      <xdr:col>6</xdr:col>
      <xdr:colOff>38100</xdr:colOff>
      <xdr:row>101</xdr:row>
      <xdr:rowOff>127000</xdr:rowOff>
    </xdr:to>
    <xdr:sp macro="" textlink="">
      <xdr:nvSpPr>
        <xdr:cNvPr id="325" name="楕円 324">
          <a:extLst>
            <a:ext uri="{FF2B5EF4-FFF2-40B4-BE49-F238E27FC236}">
              <a16:creationId xmlns:a16="http://schemas.microsoft.com/office/drawing/2014/main" id="{00000000-0008-0000-0200-000045010000}"/>
            </a:ext>
          </a:extLst>
        </xdr:cNvPr>
        <xdr:cNvSpPr/>
      </xdr:nvSpPr>
      <xdr:spPr>
        <a:xfrm>
          <a:off x="1079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76200</xdr:rowOff>
    </xdr:from>
    <xdr:to>
      <xdr:col>10</xdr:col>
      <xdr:colOff>114300</xdr:colOff>
      <xdr:row>101</xdr:row>
      <xdr:rowOff>112395</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1130300" y="17392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64788</xdr:rowOff>
    </xdr:from>
    <xdr:ext cx="405111" cy="259045"/>
    <xdr:sp macro="" textlink="">
      <xdr:nvSpPr>
        <xdr:cNvPr id="327" name="n_1aveValue【市民会館】&#10;有形固定資産減価償却率">
          <a:extLst>
            <a:ext uri="{FF2B5EF4-FFF2-40B4-BE49-F238E27FC236}">
              <a16:creationId xmlns:a16="http://schemas.microsoft.com/office/drawing/2014/main" id="{00000000-0008-0000-0200-000047010000}"/>
            </a:ext>
          </a:extLst>
        </xdr:cNvPr>
        <xdr:cNvSpPr txBox="1"/>
      </xdr:nvSpPr>
      <xdr:spPr>
        <a:xfrm>
          <a:off x="35820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43832</xdr:rowOff>
    </xdr:from>
    <xdr:ext cx="405111" cy="259045"/>
    <xdr:sp macro="" textlink="">
      <xdr:nvSpPr>
        <xdr:cNvPr id="328" name="n_2aveValue【市民会館】&#10;有形固定資産減価償却率">
          <a:extLst>
            <a:ext uri="{FF2B5EF4-FFF2-40B4-BE49-F238E27FC236}">
              <a16:creationId xmlns:a16="http://schemas.microsoft.com/office/drawing/2014/main" id="{00000000-0008-0000-0200-000048010000}"/>
            </a:ext>
          </a:extLst>
        </xdr:cNvPr>
        <xdr:cNvSpPr txBox="1"/>
      </xdr:nvSpPr>
      <xdr:spPr>
        <a:xfrm>
          <a:off x="2705744" y="1787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32402</xdr:rowOff>
    </xdr:from>
    <xdr:ext cx="405111" cy="259045"/>
    <xdr:sp macro="" textlink="">
      <xdr:nvSpPr>
        <xdr:cNvPr id="329" name="n_3aveValue【市民会館】&#10;有形固定資産減価償却率">
          <a:extLst>
            <a:ext uri="{FF2B5EF4-FFF2-40B4-BE49-F238E27FC236}">
              <a16:creationId xmlns:a16="http://schemas.microsoft.com/office/drawing/2014/main" id="{00000000-0008-0000-0200-000049010000}"/>
            </a:ext>
          </a:extLst>
        </xdr:cNvPr>
        <xdr:cNvSpPr txBox="1"/>
      </xdr:nvSpPr>
      <xdr:spPr>
        <a:xfrm>
          <a:off x="1816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17163</xdr:rowOff>
    </xdr:from>
    <xdr:ext cx="405111" cy="259045"/>
    <xdr:sp macro="" textlink="">
      <xdr:nvSpPr>
        <xdr:cNvPr id="330" name="n_4aveValue【市民会館】&#10;有形固定資産減価償却率">
          <a:extLst>
            <a:ext uri="{FF2B5EF4-FFF2-40B4-BE49-F238E27FC236}">
              <a16:creationId xmlns:a16="http://schemas.microsoft.com/office/drawing/2014/main" id="{00000000-0008-0000-0200-00004A010000}"/>
            </a:ext>
          </a:extLst>
        </xdr:cNvPr>
        <xdr:cNvSpPr txBox="1"/>
      </xdr:nvSpPr>
      <xdr:spPr>
        <a:xfrm>
          <a:off x="927744"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78757</xdr:rowOff>
    </xdr:from>
    <xdr:ext cx="405111" cy="259045"/>
    <xdr:sp macro="" textlink="">
      <xdr:nvSpPr>
        <xdr:cNvPr id="331" name="n_1mainValue【市民会館】&#10;有形固定資産減価償却率">
          <a:extLst>
            <a:ext uri="{FF2B5EF4-FFF2-40B4-BE49-F238E27FC236}">
              <a16:creationId xmlns:a16="http://schemas.microsoft.com/office/drawing/2014/main" id="{00000000-0008-0000-0200-00004B010000}"/>
            </a:ext>
          </a:extLst>
        </xdr:cNvPr>
        <xdr:cNvSpPr txBox="1"/>
      </xdr:nvSpPr>
      <xdr:spPr>
        <a:xfrm>
          <a:off x="3582044" y="1722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48277</xdr:rowOff>
    </xdr:from>
    <xdr:ext cx="405111" cy="259045"/>
    <xdr:sp macro="" textlink="">
      <xdr:nvSpPr>
        <xdr:cNvPr id="332" name="n_2mainValue【市民会館】&#10;有形固定資産減価償却率">
          <a:extLst>
            <a:ext uri="{FF2B5EF4-FFF2-40B4-BE49-F238E27FC236}">
              <a16:creationId xmlns:a16="http://schemas.microsoft.com/office/drawing/2014/main" id="{00000000-0008-0000-0200-00004C010000}"/>
            </a:ext>
          </a:extLst>
        </xdr:cNvPr>
        <xdr:cNvSpPr txBox="1"/>
      </xdr:nvSpPr>
      <xdr:spPr>
        <a:xfrm>
          <a:off x="2705744"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8272</xdr:rowOff>
    </xdr:from>
    <xdr:ext cx="405111" cy="259045"/>
    <xdr:sp macro="" textlink="">
      <xdr:nvSpPr>
        <xdr:cNvPr id="333" name="n_3mainValue【市民会館】&#10;有形固定資産減価償却率">
          <a:extLst>
            <a:ext uri="{FF2B5EF4-FFF2-40B4-BE49-F238E27FC236}">
              <a16:creationId xmlns:a16="http://schemas.microsoft.com/office/drawing/2014/main" id="{00000000-0008-0000-0200-00004D010000}"/>
            </a:ext>
          </a:extLst>
        </xdr:cNvPr>
        <xdr:cNvSpPr txBox="1"/>
      </xdr:nvSpPr>
      <xdr:spPr>
        <a:xfrm>
          <a:off x="1816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143527</xdr:rowOff>
    </xdr:from>
    <xdr:ext cx="405111" cy="259045"/>
    <xdr:sp macro="" textlink="">
      <xdr:nvSpPr>
        <xdr:cNvPr id="334" name="n_4mainValue【市民会館】&#10;有形固定資産減価償却率">
          <a:extLst>
            <a:ext uri="{FF2B5EF4-FFF2-40B4-BE49-F238E27FC236}">
              <a16:creationId xmlns:a16="http://schemas.microsoft.com/office/drawing/2014/main" id="{00000000-0008-0000-0200-00004E010000}"/>
            </a:ext>
          </a:extLst>
        </xdr:cNvPr>
        <xdr:cNvSpPr txBox="1"/>
      </xdr:nvSpPr>
      <xdr:spPr>
        <a:xfrm>
          <a:off x="927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a:extLst>
            <a:ext uri="{FF2B5EF4-FFF2-40B4-BE49-F238E27FC236}">
              <a16:creationId xmlns:a16="http://schemas.microsoft.com/office/drawing/2014/main" id="{00000000-0008-0000-0200-00004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3" name="【市民会館】&#10;一人当たり面積グラフ枠">
          <a:extLst>
            <a:ext uri="{FF2B5EF4-FFF2-40B4-BE49-F238E27FC236}">
              <a16:creationId xmlns:a16="http://schemas.microsoft.com/office/drawing/2014/main" id="{00000000-0008-0000-0200-000061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151637</xdr:rowOff>
    </xdr:from>
    <xdr:to>
      <xdr:col>54</xdr:col>
      <xdr:colOff>189865</xdr:colOff>
      <xdr:row>107</xdr:row>
      <xdr:rowOff>106490</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flipV="1">
          <a:off x="10476865" y="17296637"/>
          <a:ext cx="0" cy="1155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110317</xdr:rowOff>
    </xdr:from>
    <xdr:ext cx="469744" cy="259045"/>
    <xdr:sp macro="" textlink="">
      <xdr:nvSpPr>
        <xdr:cNvPr id="355" name="【市民会館】&#10;一人当たり面積最小値テキスト">
          <a:extLst>
            <a:ext uri="{FF2B5EF4-FFF2-40B4-BE49-F238E27FC236}">
              <a16:creationId xmlns:a16="http://schemas.microsoft.com/office/drawing/2014/main" id="{00000000-0008-0000-0200-000063010000}"/>
            </a:ext>
          </a:extLst>
        </xdr:cNvPr>
        <xdr:cNvSpPr txBox="1"/>
      </xdr:nvSpPr>
      <xdr:spPr>
        <a:xfrm>
          <a:off x="10515600" y="1845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106490</xdr:rowOff>
    </xdr:from>
    <xdr:to>
      <xdr:col>55</xdr:col>
      <xdr:colOff>88900</xdr:colOff>
      <xdr:row>107</xdr:row>
      <xdr:rowOff>106490</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10388600" y="184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98314</xdr:rowOff>
    </xdr:from>
    <xdr:ext cx="469744" cy="259045"/>
    <xdr:sp macro="" textlink="">
      <xdr:nvSpPr>
        <xdr:cNvPr id="357" name="【市民会館】&#10;一人当たり面積最大値テキスト">
          <a:extLst>
            <a:ext uri="{FF2B5EF4-FFF2-40B4-BE49-F238E27FC236}">
              <a16:creationId xmlns:a16="http://schemas.microsoft.com/office/drawing/2014/main" id="{00000000-0008-0000-0200-000065010000}"/>
            </a:ext>
          </a:extLst>
        </xdr:cNvPr>
        <xdr:cNvSpPr txBox="1"/>
      </xdr:nvSpPr>
      <xdr:spPr>
        <a:xfrm>
          <a:off x="10515600" y="1707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151637</xdr:rowOff>
    </xdr:from>
    <xdr:to>
      <xdr:col>55</xdr:col>
      <xdr:colOff>88900</xdr:colOff>
      <xdr:row>100</xdr:row>
      <xdr:rowOff>151637</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10388600" y="17296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144987</xdr:rowOff>
    </xdr:from>
    <xdr:ext cx="469744" cy="259045"/>
    <xdr:sp macro="" textlink="">
      <xdr:nvSpPr>
        <xdr:cNvPr id="359" name="【市民会館】&#10;一人当たり面積平均値テキスト">
          <a:extLst>
            <a:ext uri="{FF2B5EF4-FFF2-40B4-BE49-F238E27FC236}">
              <a16:creationId xmlns:a16="http://schemas.microsoft.com/office/drawing/2014/main" id="{00000000-0008-0000-0200-000067010000}"/>
            </a:ext>
          </a:extLst>
        </xdr:cNvPr>
        <xdr:cNvSpPr txBox="1"/>
      </xdr:nvSpPr>
      <xdr:spPr>
        <a:xfrm>
          <a:off x="10515600" y="18147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166560</xdr:rowOff>
    </xdr:from>
    <xdr:to>
      <xdr:col>55</xdr:col>
      <xdr:colOff>50800</xdr:colOff>
      <xdr:row>106</xdr:row>
      <xdr:rowOff>96710</xdr:rowOff>
    </xdr:to>
    <xdr:sp macro="" textlink="">
      <xdr:nvSpPr>
        <xdr:cNvPr id="360" name="フローチャート: 判断 359">
          <a:extLst>
            <a:ext uri="{FF2B5EF4-FFF2-40B4-BE49-F238E27FC236}">
              <a16:creationId xmlns:a16="http://schemas.microsoft.com/office/drawing/2014/main" id="{00000000-0008-0000-0200-000068010000}"/>
            </a:ext>
          </a:extLst>
        </xdr:cNvPr>
        <xdr:cNvSpPr/>
      </xdr:nvSpPr>
      <xdr:spPr>
        <a:xfrm>
          <a:off x="10426700" y="1816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164275</xdr:rowOff>
    </xdr:from>
    <xdr:to>
      <xdr:col>50</xdr:col>
      <xdr:colOff>165100</xdr:colOff>
      <xdr:row>106</xdr:row>
      <xdr:rowOff>94425</xdr:rowOff>
    </xdr:to>
    <xdr:sp macro="" textlink="">
      <xdr:nvSpPr>
        <xdr:cNvPr id="361" name="フローチャート: 判断 360">
          <a:extLst>
            <a:ext uri="{FF2B5EF4-FFF2-40B4-BE49-F238E27FC236}">
              <a16:creationId xmlns:a16="http://schemas.microsoft.com/office/drawing/2014/main" id="{00000000-0008-0000-0200-000069010000}"/>
            </a:ext>
          </a:extLst>
        </xdr:cNvPr>
        <xdr:cNvSpPr/>
      </xdr:nvSpPr>
      <xdr:spPr>
        <a:xfrm>
          <a:off x="9588500" y="1816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161989</xdr:rowOff>
    </xdr:from>
    <xdr:to>
      <xdr:col>46</xdr:col>
      <xdr:colOff>38100</xdr:colOff>
      <xdr:row>106</xdr:row>
      <xdr:rowOff>92139</xdr:rowOff>
    </xdr:to>
    <xdr:sp macro="" textlink="">
      <xdr:nvSpPr>
        <xdr:cNvPr id="362" name="フローチャート: 判断 361">
          <a:extLst>
            <a:ext uri="{FF2B5EF4-FFF2-40B4-BE49-F238E27FC236}">
              <a16:creationId xmlns:a16="http://schemas.microsoft.com/office/drawing/2014/main" id="{00000000-0008-0000-0200-00006A010000}"/>
            </a:ext>
          </a:extLst>
        </xdr:cNvPr>
        <xdr:cNvSpPr/>
      </xdr:nvSpPr>
      <xdr:spPr>
        <a:xfrm>
          <a:off x="8699500" y="1816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6541</xdr:rowOff>
    </xdr:from>
    <xdr:to>
      <xdr:col>41</xdr:col>
      <xdr:colOff>101600</xdr:colOff>
      <xdr:row>106</xdr:row>
      <xdr:rowOff>108141</xdr:rowOff>
    </xdr:to>
    <xdr:sp macro="" textlink="">
      <xdr:nvSpPr>
        <xdr:cNvPr id="363" name="フローチャート: 判断 362">
          <a:extLst>
            <a:ext uri="{FF2B5EF4-FFF2-40B4-BE49-F238E27FC236}">
              <a16:creationId xmlns:a16="http://schemas.microsoft.com/office/drawing/2014/main" id="{00000000-0008-0000-0200-00006B010000}"/>
            </a:ext>
          </a:extLst>
        </xdr:cNvPr>
        <xdr:cNvSpPr/>
      </xdr:nvSpPr>
      <xdr:spPr>
        <a:xfrm>
          <a:off x="7810500" y="181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45974</xdr:rowOff>
    </xdr:from>
    <xdr:to>
      <xdr:col>36</xdr:col>
      <xdr:colOff>165100</xdr:colOff>
      <xdr:row>106</xdr:row>
      <xdr:rowOff>147574</xdr:rowOff>
    </xdr:to>
    <xdr:sp macro="" textlink="">
      <xdr:nvSpPr>
        <xdr:cNvPr id="364" name="フローチャート: 判断 363">
          <a:extLst>
            <a:ext uri="{FF2B5EF4-FFF2-40B4-BE49-F238E27FC236}">
              <a16:creationId xmlns:a16="http://schemas.microsoft.com/office/drawing/2014/main" id="{00000000-0008-0000-0200-00006C010000}"/>
            </a:ext>
          </a:extLst>
        </xdr:cNvPr>
        <xdr:cNvSpPr/>
      </xdr:nvSpPr>
      <xdr:spPr>
        <a:xfrm>
          <a:off x="6921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45402</xdr:rowOff>
    </xdr:from>
    <xdr:to>
      <xdr:col>55</xdr:col>
      <xdr:colOff>50800</xdr:colOff>
      <xdr:row>104</xdr:row>
      <xdr:rowOff>147002</xdr:rowOff>
    </xdr:to>
    <xdr:sp macro="" textlink="">
      <xdr:nvSpPr>
        <xdr:cNvPr id="370" name="楕円 369">
          <a:extLst>
            <a:ext uri="{FF2B5EF4-FFF2-40B4-BE49-F238E27FC236}">
              <a16:creationId xmlns:a16="http://schemas.microsoft.com/office/drawing/2014/main" id="{00000000-0008-0000-0200-000072010000}"/>
            </a:ext>
          </a:extLst>
        </xdr:cNvPr>
        <xdr:cNvSpPr/>
      </xdr:nvSpPr>
      <xdr:spPr>
        <a:xfrm>
          <a:off x="10426700" y="178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68279</xdr:rowOff>
    </xdr:from>
    <xdr:ext cx="469744" cy="259045"/>
    <xdr:sp macro="" textlink="">
      <xdr:nvSpPr>
        <xdr:cNvPr id="371" name="【市民会館】&#10;一人当たり面積該当値テキスト">
          <a:extLst>
            <a:ext uri="{FF2B5EF4-FFF2-40B4-BE49-F238E27FC236}">
              <a16:creationId xmlns:a16="http://schemas.microsoft.com/office/drawing/2014/main" id="{00000000-0008-0000-0200-000073010000}"/>
            </a:ext>
          </a:extLst>
        </xdr:cNvPr>
        <xdr:cNvSpPr txBox="1"/>
      </xdr:nvSpPr>
      <xdr:spPr>
        <a:xfrm>
          <a:off x="10515600" y="1772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59689</xdr:rowOff>
    </xdr:from>
    <xdr:to>
      <xdr:col>50</xdr:col>
      <xdr:colOff>165100</xdr:colOff>
      <xdr:row>104</xdr:row>
      <xdr:rowOff>161289</xdr:rowOff>
    </xdr:to>
    <xdr:sp macro="" textlink="">
      <xdr:nvSpPr>
        <xdr:cNvPr id="372" name="楕円 371">
          <a:extLst>
            <a:ext uri="{FF2B5EF4-FFF2-40B4-BE49-F238E27FC236}">
              <a16:creationId xmlns:a16="http://schemas.microsoft.com/office/drawing/2014/main" id="{00000000-0008-0000-0200-000074010000}"/>
            </a:ext>
          </a:extLst>
        </xdr:cNvPr>
        <xdr:cNvSpPr/>
      </xdr:nvSpPr>
      <xdr:spPr>
        <a:xfrm>
          <a:off x="9588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96202</xdr:rowOff>
    </xdr:from>
    <xdr:to>
      <xdr:col>55</xdr:col>
      <xdr:colOff>0</xdr:colOff>
      <xdr:row>104</xdr:row>
      <xdr:rowOff>110489</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flipV="1">
          <a:off x="9639300" y="17927002"/>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67120</xdr:rowOff>
    </xdr:from>
    <xdr:to>
      <xdr:col>46</xdr:col>
      <xdr:colOff>38100</xdr:colOff>
      <xdr:row>104</xdr:row>
      <xdr:rowOff>168720</xdr:rowOff>
    </xdr:to>
    <xdr:sp macro="" textlink="">
      <xdr:nvSpPr>
        <xdr:cNvPr id="374" name="楕円 373">
          <a:extLst>
            <a:ext uri="{FF2B5EF4-FFF2-40B4-BE49-F238E27FC236}">
              <a16:creationId xmlns:a16="http://schemas.microsoft.com/office/drawing/2014/main" id="{00000000-0008-0000-0200-000076010000}"/>
            </a:ext>
          </a:extLst>
        </xdr:cNvPr>
        <xdr:cNvSpPr/>
      </xdr:nvSpPr>
      <xdr:spPr>
        <a:xfrm>
          <a:off x="8699500" y="1789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110489</xdr:rowOff>
    </xdr:from>
    <xdr:to>
      <xdr:col>50</xdr:col>
      <xdr:colOff>114300</xdr:colOff>
      <xdr:row>104</xdr:row>
      <xdr:rowOff>117920</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flipV="1">
          <a:off x="8750300" y="17941289"/>
          <a:ext cx="889000" cy="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81407</xdr:rowOff>
    </xdr:from>
    <xdr:to>
      <xdr:col>41</xdr:col>
      <xdr:colOff>101600</xdr:colOff>
      <xdr:row>105</xdr:row>
      <xdr:rowOff>11557</xdr:rowOff>
    </xdr:to>
    <xdr:sp macro="" textlink="">
      <xdr:nvSpPr>
        <xdr:cNvPr id="376" name="楕円 375">
          <a:extLst>
            <a:ext uri="{FF2B5EF4-FFF2-40B4-BE49-F238E27FC236}">
              <a16:creationId xmlns:a16="http://schemas.microsoft.com/office/drawing/2014/main" id="{00000000-0008-0000-0200-000078010000}"/>
            </a:ext>
          </a:extLst>
        </xdr:cNvPr>
        <xdr:cNvSpPr/>
      </xdr:nvSpPr>
      <xdr:spPr>
        <a:xfrm>
          <a:off x="7810500" y="1791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117920</xdr:rowOff>
    </xdr:from>
    <xdr:to>
      <xdr:col>45</xdr:col>
      <xdr:colOff>177800</xdr:colOff>
      <xdr:row>104</xdr:row>
      <xdr:rowOff>132207</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7861300" y="17948720"/>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90551</xdr:rowOff>
    </xdr:from>
    <xdr:to>
      <xdr:col>36</xdr:col>
      <xdr:colOff>165100</xdr:colOff>
      <xdr:row>105</xdr:row>
      <xdr:rowOff>20701</xdr:rowOff>
    </xdr:to>
    <xdr:sp macro="" textlink="">
      <xdr:nvSpPr>
        <xdr:cNvPr id="378" name="楕円 377">
          <a:extLst>
            <a:ext uri="{FF2B5EF4-FFF2-40B4-BE49-F238E27FC236}">
              <a16:creationId xmlns:a16="http://schemas.microsoft.com/office/drawing/2014/main" id="{00000000-0008-0000-0200-00007A010000}"/>
            </a:ext>
          </a:extLst>
        </xdr:cNvPr>
        <xdr:cNvSpPr/>
      </xdr:nvSpPr>
      <xdr:spPr>
        <a:xfrm>
          <a:off x="6921500" y="179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132207</xdr:rowOff>
    </xdr:from>
    <xdr:to>
      <xdr:col>41</xdr:col>
      <xdr:colOff>50800</xdr:colOff>
      <xdr:row>104</xdr:row>
      <xdr:rowOff>141351</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flipV="1">
          <a:off x="6972300" y="1796300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85552</xdr:rowOff>
    </xdr:from>
    <xdr:ext cx="469744" cy="259045"/>
    <xdr:sp macro="" textlink="">
      <xdr:nvSpPr>
        <xdr:cNvPr id="380" name="n_1aveValue【市民会館】&#10;一人当たり面積">
          <a:extLst>
            <a:ext uri="{FF2B5EF4-FFF2-40B4-BE49-F238E27FC236}">
              <a16:creationId xmlns:a16="http://schemas.microsoft.com/office/drawing/2014/main" id="{00000000-0008-0000-0200-00007C010000}"/>
            </a:ext>
          </a:extLst>
        </xdr:cNvPr>
        <xdr:cNvSpPr txBox="1"/>
      </xdr:nvSpPr>
      <xdr:spPr>
        <a:xfrm>
          <a:off x="9391727" y="1825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83266</xdr:rowOff>
    </xdr:from>
    <xdr:ext cx="469744" cy="259045"/>
    <xdr:sp macro="" textlink="">
      <xdr:nvSpPr>
        <xdr:cNvPr id="381" name="n_2aveValue【市民会館】&#10;一人当たり面積">
          <a:extLst>
            <a:ext uri="{FF2B5EF4-FFF2-40B4-BE49-F238E27FC236}">
              <a16:creationId xmlns:a16="http://schemas.microsoft.com/office/drawing/2014/main" id="{00000000-0008-0000-0200-00007D010000}"/>
            </a:ext>
          </a:extLst>
        </xdr:cNvPr>
        <xdr:cNvSpPr txBox="1"/>
      </xdr:nvSpPr>
      <xdr:spPr>
        <a:xfrm>
          <a:off x="8515427" y="18256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99268</xdr:rowOff>
    </xdr:from>
    <xdr:ext cx="469744" cy="259045"/>
    <xdr:sp macro="" textlink="">
      <xdr:nvSpPr>
        <xdr:cNvPr id="382" name="n_3aveValue【市民会館】&#10;一人当たり面積">
          <a:extLst>
            <a:ext uri="{FF2B5EF4-FFF2-40B4-BE49-F238E27FC236}">
              <a16:creationId xmlns:a16="http://schemas.microsoft.com/office/drawing/2014/main" id="{00000000-0008-0000-0200-00007E010000}"/>
            </a:ext>
          </a:extLst>
        </xdr:cNvPr>
        <xdr:cNvSpPr txBox="1"/>
      </xdr:nvSpPr>
      <xdr:spPr>
        <a:xfrm>
          <a:off x="7626427" y="1827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138701</xdr:rowOff>
    </xdr:from>
    <xdr:ext cx="469744" cy="259045"/>
    <xdr:sp macro="" textlink="">
      <xdr:nvSpPr>
        <xdr:cNvPr id="383" name="n_4aveValue【市民会館】&#10;一人当たり面積">
          <a:extLst>
            <a:ext uri="{FF2B5EF4-FFF2-40B4-BE49-F238E27FC236}">
              <a16:creationId xmlns:a16="http://schemas.microsoft.com/office/drawing/2014/main" id="{00000000-0008-0000-0200-00007F010000}"/>
            </a:ext>
          </a:extLst>
        </xdr:cNvPr>
        <xdr:cNvSpPr txBox="1"/>
      </xdr:nvSpPr>
      <xdr:spPr>
        <a:xfrm>
          <a:off x="6737427" y="183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6366</xdr:rowOff>
    </xdr:from>
    <xdr:ext cx="469744" cy="259045"/>
    <xdr:sp macro="" textlink="">
      <xdr:nvSpPr>
        <xdr:cNvPr id="384" name="n_1mainValue【市民会館】&#10;一人当たり面積">
          <a:extLst>
            <a:ext uri="{FF2B5EF4-FFF2-40B4-BE49-F238E27FC236}">
              <a16:creationId xmlns:a16="http://schemas.microsoft.com/office/drawing/2014/main" id="{00000000-0008-0000-0200-000080010000}"/>
            </a:ext>
          </a:extLst>
        </xdr:cNvPr>
        <xdr:cNvSpPr txBox="1"/>
      </xdr:nvSpPr>
      <xdr:spPr>
        <a:xfrm>
          <a:off x="9391727" y="1766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13797</xdr:rowOff>
    </xdr:from>
    <xdr:ext cx="469744" cy="259045"/>
    <xdr:sp macro="" textlink="">
      <xdr:nvSpPr>
        <xdr:cNvPr id="385" name="n_2mainValue【市民会館】&#10;一人当たり面積">
          <a:extLst>
            <a:ext uri="{FF2B5EF4-FFF2-40B4-BE49-F238E27FC236}">
              <a16:creationId xmlns:a16="http://schemas.microsoft.com/office/drawing/2014/main" id="{00000000-0008-0000-0200-000081010000}"/>
            </a:ext>
          </a:extLst>
        </xdr:cNvPr>
        <xdr:cNvSpPr txBox="1"/>
      </xdr:nvSpPr>
      <xdr:spPr>
        <a:xfrm>
          <a:off x="8515427" y="1767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28084</xdr:rowOff>
    </xdr:from>
    <xdr:ext cx="469744" cy="259045"/>
    <xdr:sp macro="" textlink="">
      <xdr:nvSpPr>
        <xdr:cNvPr id="386" name="n_3mainValue【市民会館】&#10;一人当たり面積">
          <a:extLst>
            <a:ext uri="{FF2B5EF4-FFF2-40B4-BE49-F238E27FC236}">
              <a16:creationId xmlns:a16="http://schemas.microsoft.com/office/drawing/2014/main" id="{00000000-0008-0000-0200-000082010000}"/>
            </a:ext>
          </a:extLst>
        </xdr:cNvPr>
        <xdr:cNvSpPr txBox="1"/>
      </xdr:nvSpPr>
      <xdr:spPr>
        <a:xfrm>
          <a:off x="7626427" y="1768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37228</xdr:rowOff>
    </xdr:from>
    <xdr:ext cx="469744" cy="259045"/>
    <xdr:sp macro="" textlink="">
      <xdr:nvSpPr>
        <xdr:cNvPr id="387" name="n_4mainValue【市民会館】&#10;一人当たり面積">
          <a:extLst>
            <a:ext uri="{FF2B5EF4-FFF2-40B4-BE49-F238E27FC236}">
              <a16:creationId xmlns:a16="http://schemas.microsoft.com/office/drawing/2014/main" id="{00000000-0008-0000-0200-000083010000}"/>
            </a:ext>
          </a:extLst>
        </xdr:cNvPr>
        <xdr:cNvSpPr txBox="1"/>
      </xdr:nvSpPr>
      <xdr:spPr>
        <a:xfrm>
          <a:off x="6737427" y="1769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a:extLst>
            <a:ext uri="{FF2B5EF4-FFF2-40B4-BE49-F238E27FC236}">
              <a16:creationId xmlns:a16="http://schemas.microsoft.com/office/drawing/2014/main" id="{00000000-0008-0000-0200-000099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00000000-0008-0000-0200-00009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2" name="【一般廃棄物処理施設】&#10;有形固定資産減価償却率グラフ枠">
          <a:extLst>
            <a:ext uri="{FF2B5EF4-FFF2-40B4-BE49-F238E27FC236}">
              <a16:creationId xmlns:a16="http://schemas.microsoft.com/office/drawing/2014/main" id="{00000000-0008-0000-0200-00009C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413" name="直線コネクタ 412">
          <a:extLst>
            <a:ext uri="{FF2B5EF4-FFF2-40B4-BE49-F238E27FC236}">
              <a16:creationId xmlns:a16="http://schemas.microsoft.com/office/drawing/2014/main" id="{00000000-0008-0000-0200-00009D010000}"/>
            </a:ext>
          </a:extLst>
        </xdr:cNvPr>
        <xdr:cNvCxnSpPr/>
      </xdr:nvCxnSpPr>
      <xdr:spPr>
        <a:xfrm flipV="1">
          <a:off x="16318864" y="5783036"/>
          <a:ext cx="0" cy="151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4" name="【一般廃棄物処理施設】&#10;有形固定資産減価償却率最小値テキスト">
          <a:extLst>
            <a:ext uri="{FF2B5EF4-FFF2-40B4-BE49-F238E27FC236}">
              <a16:creationId xmlns:a16="http://schemas.microsoft.com/office/drawing/2014/main" id="{00000000-0008-0000-0200-00009E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5" name="直線コネクタ 414">
          <a:extLst>
            <a:ext uri="{FF2B5EF4-FFF2-40B4-BE49-F238E27FC236}">
              <a16:creationId xmlns:a16="http://schemas.microsoft.com/office/drawing/2014/main" id="{00000000-0008-0000-0200-00009F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416" name="【一般廃棄物処理施設】&#10;有形固定資産減価償却率最大値テキスト">
          <a:extLst>
            <a:ext uri="{FF2B5EF4-FFF2-40B4-BE49-F238E27FC236}">
              <a16:creationId xmlns:a16="http://schemas.microsoft.com/office/drawing/2014/main" id="{00000000-0008-0000-0200-0000A0010000}"/>
            </a:ext>
          </a:extLst>
        </xdr:cNvPr>
        <xdr:cNvSpPr txBox="1"/>
      </xdr:nvSpPr>
      <xdr:spPr>
        <a:xfrm>
          <a:off x="16357600" y="555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16230600" y="578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136089</xdr:rowOff>
    </xdr:from>
    <xdr:ext cx="405111" cy="259045"/>
    <xdr:sp macro="" textlink="">
      <xdr:nvSpPr>
        <xdr:cNvPr id="418" name="【一般廃棄物処理施設】&#10;有形固定資産減価償却率平均値テキスト">
          <a:extLst>
            <a:ext uri="{FF2B5EF4-FFF2-40B4-BE49-F238E27FC236}">
              <a16:creationId xmlns:a16="http://schemas.microsoft.com/office/drawing/2014/main" id="{00000000-0008-0000-0200-0000A2010000}"/>
            </a:ext>
          </a:extLst>
        </xdr:cNvPr>
        <xdr:cNvSpPr txBox="1"/>
      </xdr:nvSpPr>
      <xdr:spPr>
        <a:xfrm>
          <a:off x="16357600" y="6479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419" name="フローチャート: 判断 418">
          <a:extLst>
            <a:ext uri="{FF2B5EF4-FFF2-40B4-BE49-F238E27FC236}">
              <a16:creationId xmlns:a16="http://schemas.microsoft.com/office/drawing/2014/main" id="{00000000-0008-0000-0200-0000A3010000}"/>
            </a:ext>
          </a:extLst>
        </xdr:cNvPr>
        <xdr:cNvSpPr/>
      </xdr:nvSpPr>
      <xdr:spPr>
        <a:xfrm>
          <a:off x="162687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20" name="フローチャート: 判断 419">
          <a:extLst>
            <a:ext uri="{FF2B5EF4-FFF2-40B4-BE49-F238E27FC236}">
              <a16:creationId xmlns:a16="http://schemas.microsoft.com/office/drawing/2014/main" id="{00000000-0008-0000-0200-0000A4010000}"/>
            </a:ext>
          </a:extLst>
        </xdr:cNvPr>
        <xdr:cNvSpPr/>
      </xdr:nvSpPr>
      <xdr:spPr>
        <a:xfrm>
          <a:off x="15430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21" name="フローチャート: 判断 420">
          <a:extLst>
            <a:ext uri="{FF2B5EF4-FFF2-40B4-BE49-F238E27FC236}">
              <a16:creationId xmlns:a16="http://schemas.microsoft.com/office/drawing/2014/main" id="{00000000-0008-0000-0200-0000A5010000}"/>
            </a:ext>
          </a:extLst>
        </xdr:cNvPr>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22" name="フローチャート: 判断 421">
          <a:extLst>
            <a:ext uri="{FF2B5EF4-FFF2-40B4-BE49-F238E27FC236}">
              <a16:creationId xmlns:a16="http://schemas.microsoft.com/office/drawing/2014/main" id="{00000000-0008-0000-0200-0000A6010000}"/>
            </a:ext>
          </a:extLst>
        </xdr:cNvPr>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93980</xdr:rowOff>
    </xdr:from>
    <xdr:to>
      <xdr:col>67</xdr:col>
      <xdr:colOff>101600</xdr:colOff>
      <xdr:row>39</xdr:row>
      <xdr:rowOff>24130</xdr:rowOff>
    </xdr:to>
    <xdr:sp macro="" textlink="">
      <xdr:nvSpPr>
        <xdr:cNvPr id="423" name="フローチャート: 判断 422">
          <a:extLst>
            <a:ext uri="{FF2B5EF4-FFF2-40B4-BE49-F238E27FC236}">
              <a16:creationId xmlns:a16="http://schemas.microsoft.com/office/drawing/2014/main" id="{00000000-0008-0000-0200-0000A7010000}"/>
            </a:ext>
          </a:extLst>
        </xdr:cNvPr>
        <xdr:cNvSpPr/>
      </xdr:nvSpPr>
      <xdr:spPr>
        <a:xfrm>
          <a:off x="1276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98878</xdr:rowOff>
    </xdr:from>
    <xdr:to>
      <xdr:col>85</xdr:col>
      <xdr:colOff>177800</xdr:colOff>
      <xdr:row>38</xdr:row>
      <xdr:rowOff>29028</xdr:rowOff>
    </xdr:to>
    <xdr:sp macro="" textlink="">
      <xdr:nvSpPr>
        <xdr:cNvPr id="429" name="楕円 428">
          <a:extLst>
            <a:ext uri="{FF2B5EF4-FFF2-40B4-BE49-F238E27FC236}">
              <a16:creationId xmlns:a16="http://schemas.microsoft.com/office/drawing/2014/main" id="{00000000-0008-0000-0200-0000AD010000}"/>
            </a:ext>
          </a:extLst>
        </xdr:cNvPr>
        <xdr:cNvSpPr/>
      </xdr:nvSpPr>
      <xdr:spPr>
        <a:xfrm>
          <a:off x="16268700" y="64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121755</xdr:rowOff>
    </xdr:from>
    <xdr:ext cx="405111" cy="259045"/>
    <xdr:sp macro="" textlink="">
      <xdr:nvSpPr>
        <xdr:cNvPr id="430" name="【一般廃棄物処理施設】&#10;有形固定資産減価償却率該当値テキスト">
          <a:extLst>
            <a:ext uri="{FF2B5EF4-FFF2-40B4-BE49-F238E27FC236}">
              <a16:creationId xmlns:a16="http://schemas.microsoft.com/office/drawing/2014/main" id="{00000000-0008-0000-0200-0000AE010000}"/>
            </a:ext>
          </a:extLst>
        </xdr:cNvPr>
        <xdr:cNvSpPr txBox="1"/>
      </xdr:nvSpPr>
      <xdr:spPr>
        <a:xfrm>
          <a:off x="16357600" y="629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84183</xdr:rowOff>
    </xdr:from>
    <xdr:to>
      <xdr:col>81</xdr:col>
      <xdr:colOff>101600</xdr:colOff>
      <xdr:row>38</xdr:row>
      <xdr:rowOff>14332</xdr:rowOff>
    </xdr:to>
    <xdr:sp macro="" textlink="">
      <xdr:nvSpPr>
        <xdr:cNvPr id="431" name="楕円 430">
          <a:extLst>
            <a:ext uri="{FF2B5EF4-FFF2-40B4-BE49-F238E27FC236}">
              <a16:creationId xmlns:a16="http://schemas.microsoft.com/office/drawing/2014/main" id="{00000000-0008-0000-0200-0000AF010000}"/>
            </a:ext>
          </a:extLst>
        </xdr:cNvPr>
        <xdr:cNvSpPr/>
      </xdr:nvSpPr>
      <xdr:spPr>
        <a:xfrm>
          <a:off x="15430500" y="64278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134983</xdr:rowOff>
    </xdr:from>
    <xdr:to>
      <xdr:col>85</xdr:col>
      <xdr:colOff>127000</xdr:colOff>
      <xdr:row>37</xdr:row>
      <xdr:rowOff>149678</xdr:rowOff>
    </xdr:to>
    <xdr:cxnSp macro="">
      <xdr:nvCxnSpPr>
        <xdr:cNvPr id="432" name="直線コネクタ 431">
          <a:extLst>
            <a:ext uri="{FF2B5EF4-FFF2-40B4-BE49-F238E27FC236}">
              <a16:creationId xmlns:a16="http://schemas.microsoft.com/office/drawing/2014/main" id="{00000000-0008-0000-0200-0000B0010000}"/>
            </a:ext>
          </a:extLst>
        </xdr:cNvPr>
        <xdr:cNvCxnSpPr/>
      </xdr:nvCxnSpPr>
      <xdr:spPr>
        <a:xfrm>
          <a:off x="15481300" y="6478633"/>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33564</xdr:rowOff>
    </xdr:from>
    <xdr:to>
      <xdr:col>76</xdr:col>
      <xdr:colOff>165100</xdr:colOff>
      <xdr:row>37</xdr:row>
      <xdr:rowOff>135164</xdr:rowOff>
    </xdr:to>
    <xdr:sp macro="" textlink="">
      <xdr:nvSpPr>
        <xdr:cNvPr id="433" name="楕円 432">
          <a:extLst>
            <a:ext uri="{FF2B5EF4-FFF2-40B4-BE49-F238E27FC236}">
              <a16:creationId xmlns:a16="http://schemas.microsoft.com/office/drawing/2014/main" id="{00000000-0008-0000-0200-0000B1010000}"/>
            </a:ext>
          </a:extLst>
        </xdr:cNvPr>
        <xdr:cNvSpPr/>
      </xdr:nvSpPr>
      <xdr:spPr>
        <a:xfrm>
          <a:off x="14541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84364</xdr:rowOff>
    </xdr:from>
    <xdr:to>
      <xdr:col>81</xdr:col>
      <xdr:colOff>50800</xdr:colOff>
      <xdr:row>37</xdr:row>
      <xdr:rowOff>134983</xdr:rowOff>
    </xdr:to>
    <xdr:cxnSp macro="">
      <xdr:nvCxnSpPr>
        <xdr:cNvPr id="434" name="直線コネクタ 433">
          <a:extLst>
            <a:ext uri="{FF2B5EF4-FFF2-40B4-BE49-F238E27FC236}">
              <a16:creationId xmlns:a16="http://schemas.microsoft.com/office/drawing/2014/main" id="{00000000-0008-0000-0200-0000B2010000}"/>
            </a:ext>
          </a:extLst>
        </xdr:cNvPr>
        <xdr:cNvCxnSpPr/>
      </xdr:nvCxnSpPr>
      <xdr:spPr>
        <a:xfrm>
          <a:off x="14592300" y="642801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38463</xdr:rowOff>
    </xdr:from>
    <xdr:to>
      <xdr:col>72</xdr:col>
      <xdr:colOff>38100</xdr:colOff>
      <xdr:row>37</xdr:row>
      <xdr:rowOff>140063</xdr:rowOff>
    </xdr:to>
    <xdr:sp macro="" textlink="">
      <xdr:nvSpPr>
        <xdr:cNvPr id="435" name="楕円 434">
          <a:extLst>
            <a:ext uri="{FF2B5EF4-FFF2-40B4-BE49-F238E27FC236}">
              <a16:creationId xmlns:a16="http://schemas.microsoft.com/office/drawing/2014/main" id="{00000000-0008-0000-0200-0000B3010000}"/>
            </a:ext>
          </a:extLst>
        </xdr:cNvPr>
        <xdr:cNvSpPr/>
      </xdr:nvSpPr>
      <xdr:spPr>
        <a:xfrm>
          <a:off x="13652500" y="638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84364</xdr:rowOff>
    </xdr:from>
    <xdr:to>
      <xdr:col>76</xdr:col>
      <xdr:colOff>114300</xdr:colOff>
      <xdr:row>37</xdr:row>
      <xdr:rowOff>89263</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flipV="1">
          <a:off x="13703300" y="642801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160927</xdr:rowOff>
    </xdr:from>
    <xdr:to>
      <xdr:col>67</xdr:col>
      <xdr:colOff>101600</xdr:colOff>
      <xdr:row>37</xdr:row>
      <xdr:rowOff>91077</xdr:rowOff>
    </xdr:to>
    <xdr:sp macro="" textlink="">
      <xdr:nvSpPr>
        <xdr:cNvPr id="437" name="楕円 436">
          <a:extLst>
            <a:ext uri="{FF2B5EF4-FFF2-40B4-BE49-F238E27FC236}">
              <a16:creationId xmlns:a16="http://schemas.microsoft.com/office/drawing/2014/main" id="{00000000-0008-0000-0200-0000B5010000}"/>
            </a:ext>
          </a:extLst>
        </xdr:cNvPr>
        <xdr:cNvSpPr/>
      </xdr:nvSpPr>
      <xdr:spPr>
        <a:xfrm>
          <a:off x="12763500" y="63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40277</xdr:rowOff>
    </xdr:from>
    <xdr:to>
      <xdr:col>71</xdr:col>
      <xdr:colOff>177800</xdr:colOff>
      <xdr:row>37</xdr:row>
      <xdr:rowOff>89263</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2814300" y="638392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109962</xdr:rowOff>
    </xdr:from>
    <xdr:ext cx="405111" cy="259045"/>
    <xdr:sp macro="" textlink="">
      <xdr:nvSpPr>
        <xdr:cNvPr id="439" name="n_1aveValue【一般廃棄物処理施設】&#10;有形固定資産減価償却率">
          <a:extLst>
            <a:ext uri="{FF2B5EF4-FFF2-40B4-BE49-F238E27FC236}">
              <a16:creationId xmlns:a16="http://schemas.microsoft.com/office/drawing/2014/main" id="{00000000-0008-0000-0200-0000B7010000}"/>
            </a:ext>
          </a:extLst>
        </xdr:cNvPr>
        <xdr:cNvSpPr txBox="1"/>
      </xdr:nvSpPr>
      <xdr:spPr>
        <a:xfrm>
          <a:off x="15266044" y="662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440" name="n_2aveValue【一般廃棄物処理施設】&#10;有形固定資産減価償却率">
          <a:extLst>
            <a:ext uri="{FF2B5EF4-FFF2-40B4-BE49-F238E27FC236}">
              <a16:creationId xmlns:a16="http://schemas.microsoft.com/office/drawing/2014/main" id="{00000000-0008-0000-0200-0000B8010000}"/>
            </a:ext>
          </a:extLst>
        </xdr:cNvPr>
        <xdr:cNvSpPr txBox="1"/>
      </xdr:nvSpPr>
      <xdr:spPr>
        <a:xfrm>
          <a:off x="14389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142620</xdr:rowOff>
    </xdr:from>
    <xdr:ext cx="405111" cy="259045"/>
    <xdr:sp macro="" textlink="">
      <xdr:nvSpPr>
        <xdr:cNvPr id="441" name="n_3aveValue【一般廃棄物処理施設】&#10;有形固定資産減価償却率">
          <a:extLst>
            <a:ext uri="{FF2B5EF4-FFF2-40B4-BE49-F238E27FC236}">
              <a16:creationId xmlns:a16="http://schemas.microsoft.com/office/drawing/2014/main" id="{00000000-0008-0000-0200-0000B9010000}"/>
            </a:ext>
          </a:extLst>
        </xdr:cNvPr>
        <xdr:cNvSpPr txBox="1"/>
      </xdr:nvSpPr>
      <xdr:spPr>
        <a:xfrm>
          <a:off x="13500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15257</xdr:rowOff>
    </xdr:from>
    <xdr:ext cx="405111" cy="259045"/>
    <xdr:sp macro="" textlink="">
      <xdr:nvSpPr>
        <xdr:cNvPr id="442" name="n_4aveValue【一般廃棄物処理施設】&#10;有形固定資産減価償却率">
          <a:extLst>
            <a:ext uri="{FF2B5EF4-FFF2-40B4-BE49-F238E27FC236}">
              <a16:creationId xmlns:a16="http://schemas.microsoft.com/office/drawing/2014/main" id="{00000000-0008-0000-0200-0000BA010000}"/>
            </a:ext>
          </a:extLst>
        </xdr:cNvPr>
        <xdr:cNvSpPr txBox="1"/>
      </xdr:nvSpPr>
      <xdr:spPr>
        <a:xfrm>
          <a:off x="12611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30860</xdr:rowOff>
    </xdr:from>
    <xdr:ext cx="405111" cy="259045"/>
    <xdr:sp macro="" textlink="">
      <xdr:nvSpPr>
        <xdr:cNvPr id="443" name="n_1mainValue【一般廃棄物処理施設】&#10;有形固定資産減価償却率">
          <a:extLst>
            <a:ext uri="{FF2B5EF4-FFF2-40B4-BE49-F238E27FC236}">
              <a16:creationId xmlns:a16="http://schemas.microsoft.com/office/drawing/2014/main" id="{00000000-0008-0000-0200-0000BB010000}"/>
            </a:ext>
          </a:extLst>
        </xdr:cNvPr>
        <xdr:cNvSpPr txBox="1"/>
      </xdr:nvSpPr>
      <xdr:spPr>
        <a:xfrm>
          <a:off x="152660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151691</xdr:rowOff>
    </xdr:from>
    <xdr:ext cx="405111" cy="259045"/>
    <xdr:sp macro="" textlink="">
      <xdr:nvSpPr>
        <xdr:cNvPr id="444" name="n_2mainValue【一般廃棄物処理施設】&#10;有形固定資産減価償却率">
          <a:extLst>
            <a:ext uri="{FF2B5EF4-FFF2-40B4-BE49-F238E27FC236}">
              <a16:creationId xmlns:a16="http://schemas.microsoft.com/office/drawing/2014/main" id="{00000000-0008-0000-0200-0000BC010000}"/>
            </a:ext>
          </a:extLst>
        </xdr:cNvPr>
        <xdr:cNvSpPr txBox="1"/>
      </xdr:nvSpPr>
      <xdr:spPr>
        <a:xfrm>
          <a:off x="14389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156590</xdr:rowOff>
    </xdr:from>
    <xdr:ext cx="405111" cy="259045"/>
    <xdr:sp macro="" textlink="">
      <xdr:nvSpPr>
        <xdr:cNvPr id="445" name="n_3mainValue【一般廃棄物処理施設】&#10;有形固定資産減価償却率">
          <a:extLst>
            <a:ext uri="{FF2B5EF4-FFF2-40B4-BE49-F238E27FC236}">
              <a16:creationId xmlns:a16="http://schemas.microsoft.com/office/drawing/2014/main" id="{00000000-0008-0000-0200-0000BD010000}"/>
            </a:ext>
          </a:extLst>
        </xdr:cNvPr>
        <xdr:cNvSpPr txBox="1"/>
      </xdr:nvSpPr>
      <xdr:spPr>
        <a:xfrm>
          <a:off x="13500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107604</xdr:rowOff>
    </xdr:from>
    <xdr:ext cx="405111" cy="259045"/>
    <xdr:sp macro="" textlink="">
      <xdr:nvSpPr>
        <xdr:cNvPr id="446" name="n_4main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2611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00000000-0008-0000-0200-0000C0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00000000-0008-0000-0200-0000C1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00000000-0008-0000-0200-0000C2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00000000-0008-0000-0200-0000C3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7602428" y="576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一般廃棄物処理施設】&#10;一人当たり有形固定資産（償却資産）額グラフ枠">
          <a:extLst>
            <a:ext uri="{FF2B5EF4-FFF2-40B4-BE49-F238E27FC236}">
              <a16:creationId xmlns:a16="http://schemas.microsoft.com/office/drawing/2014/main" id="{00000000-0008-0000-0200-0000D1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flipV="1">
          <a:off x="22160864" y="5893785"/>
          <a:ext cx="0" cy="1154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467" name="【一般廃棄物処理施設】&#10;一人当たり有形固定資産（償却資産）額最小値テキスト">
          <a:extLst>
            <a:ext uri="{FF2B5EF4-FFF2-40B4-BE49-F238E27FC236}">
              <a16:creationId xmlns:a16="http://schemas.microsoft.com/office/drawing/2014/main" id="{00000000-0008-0000-0200-0000D3010000}"/>
            </a:ext>
          </a:extLst>
        </xdr:cNvPr>
        <xdr:cNvSpPr txBox="1"/>
      </xdr:nvSpPr>
      <xdr:spPr>
        <a:xfrm>
          <a:off x="22199600" y="7052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22072600" y="7048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469" name="【一般廃棄物処理施設】&#10;一人当たり有形固定資産（償却資産）額最大値テキスト">
          <a:extLst>
            <a:ext uri="{FF2B5EF4-FFF2-40B4-BE49-F238E27FC236}">
              <a16:creationId xmlns:a16="http://schemas.microsoft.com/office/drawing/2014/main" id="{00000000-0008-0000-0200-0000D5010000}"/>
            </a:ext>
          </a:extLst>
        </xdr:cNvPr>
        <xdr:cNvSpPr txBox="1"/>
      </xdr:nvSpPr>
      <xdr:spPr>
        <a:xfrm>
          <a:off x="22199600" y="5669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22072600" y="589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2385</xdr:rowOff>
    </xdr:from>
    <xdr:ext cx="599010" cy="259045"/>
    <xdr:sp macro="" textlink="">
      <xdr:nvSpPr>
        <xdr:cNvPr id="471" name="【一般廃棄物処理施設】&#10;一人当たり有形固定資産（償却資産）額平均値テキスト">
          <a:extLst>
            <a:ext uri="{FF2B5EF4-FFF2-40B4-BE49-F238E27FC236}">
              <a16:creationId xmlns:a16="http://schemas.microsoft.com/office/drawing/2014/main" id="{00000000-0008-0000-0200-0000D7010000}"/>
            </a:ext>
          </a:extLst>
        </xdr:cNvPr>
        <xdr:cNvSpPr txBox="1"/>
      </xdr:nvSpPr>
      <xdr:spPr>
        <a:xfrm>
          <a:off x="22199600" y="6860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472" name="フローチャート: 判断 471">
          <a:extLst>
            <a:ext uri="{FF2B5EF4-FFF2-40B4-BE49-F238E27FC236}">
              <a16:creationId xmlns:a16="http://schemas.microsoft.com/office/drawing/2014/main" id="{00000000-0008-0000-0200-0000D8010000}"/>
            </a:ext>
          </a:extLst>
        </xdr:cNvPr>
        <xdr:cNvSpPr/>
      </xdr:nvSpPr>
      <xdr:spPr>
        <a:xfrm>
          <a:off x="22110700" y="6881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473" name="フローチャート: 判断 472">
          <a:extLst>
            <a:ext uri="{FF2B5EF4-FFF2-40B4-BE49-F238E27FC236}">
              <a16:creationId xmlns:a16="http://schemas.microsoft.com/office/drawing/2014/main" id="{00000000-0008-0000-0200-0000D9010000}"/>
            </a:ext>
          </a:extLst>
        </xdr:cNvPr>
        <xdr:cNvSpPr/>
      </xdr:nvSpPr>
      <xdr:spPr>
        <a:xfrm>
          <a:off x="21272500" y="690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474" name="フローチャート: 判断 473">
          <a:extLst>
            <a:ext uri="{FF2B5EF4-FFF2-40B4-BE49-F238E27FC236}">
              <a16:creationId xmlns:a16="http://schemas.microsoft.com/office/drawing/2014/main" id="{00000000-0008-0000-0200-0000DA010000}"/>
            </a:ext>
          </a:extLst>
        </xdr:cNvPr>
        <xdr:cNvSpPr/>
      </xdr:nvSpPr>
      <xdr:spPr>
        <a:xfrm>
          <a:off x="20383500" y="690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475" name="フローチャート: 判断 474">
          <a:extLst>
            <a:ext uri="{FF2B5EF4-FFF2-40B4-BE49-F238E27FC236}">
              <a16:creationId xmlns:a16="http://schemas.microsoft.com/office/drawing/2014/main" id="{00000000-0008-0000-0200-0000DB010000}"/>
            </a:ext>
          </a:extLst>
        </xdr:cNvPr>
        <xdr:cNvSpPr/>
      </xdr:nvSpPr>
      <xdr:spPr>
        <a:xfrm>
          <a:off x="19494500" y="6919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71438</xdr:rowOff>
    </xdr:from>
    <xdr:to>
      <xdr:col>98</xdr:col>
      <xdr:colOff>38100</xdr:colOff>
      <xdr:row>41</xdr:row>
      <xdr:rowOff>1588</xdr:rowOff>
    </xdr:to>
    <xdr:sp macro="" textlink="">
      <xdr:nvSpPr>
        <xdr:cNvPr id="476" name="フローチャート: 判断 475">
          <a:extLst>
            <a:ext uri="{FF2B5EF4-FFF2-40B4-BE49-F238E27FC236}">
              <a16:creationId xmlns:a16="http://schemas.microsoft.com/office/drawing/2014/main" id="{00000000-0008-0000-0200-0000DC010000}"/>
            </a:ext>
          </a:extLst>
        </xdr:cNvPr>
        <xdr:cNvSpPr/>
      </xdr:nvSpPr>
      <xdr:spPr>
        <a:xfrm>
          <a:off x="18605500" y="692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22190</xdr:rowOff>
    </xdr:from>
    <xdr:to>
      <xdr:col>116</xdr:col>
      <xdr:colOff>114300</xdr:colOff>
      <xdr:row>40</xdr:row>
      <xdr:rowOff>123790</xdr:rowOff>
    </xdr:to>
    <xdr:sp macro="" textlink="">
      <xdr:nvSpPr>
        <xdr:cNvPr id="482" name="楕円 481">
          <a:extLst>
            <a:ext uri="{FF2B5EF4-FFF2-40B4-BE49-F238E27FC236}">
              <a16:creationId xmlns:a16="http://schemas.microsoft.com/office/drawing/2014/main" id="{00000000-0008-0000-0200-0000E2010000}"/>
            </a:ext>
          </a:extLst>
        </xdr:cNvPr>
        <xdr:cNvSpPr/>
      </xdr:nvSpPr>
      <xdr:spPr>
        <a:xfrm>
          <a:off x="22110700" y="688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153017</xdr:rowOff>
    </xdr:from>
    <xdr:ext cx="599010" cy="259045"/>
    <xdr:sp macro="" textlink="">
      <xdr:nvSpPr>
        <xdr:cNvPr id="483" name="【一般廃棄物処理施設】&#10;一人当たり有形固定資産（償却資産）額該当値テキスト">
          <a:extLst>
            <a:ext uri="{FF2B5EF4-FFF2-40B4-BE49-F238E27FC236}">
              <a16:creationId xmlns:a16="http://schemas.microsoft.com/office/drawing/2014/main" id="{00000000-0008-0000-0200-0000E3010000}"/>
            </a:ext>
          </a:extLst>
        </xdr:cNvPr>
        <xdr:cNvSpPr txBox="1"/>
      </xdr:nvSpPr>
      <xdr:spPr>
        <a:xfrm>
          <a:off x="22199600" y="666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29565</xdr:rowOff>
    </xdr:from>
    <xdr:to>
      <xdr:col>112</xdr:col>
      <xdr:colOff>38100</xdr:colOff>
      <xdr:row>40</xdr:row>
      <xdr:rowOff>131165</xdr:rowOff>
    </xdr:to>
    <xdr:sp macro="" textlink="">
      <xdr:nvSpPr>
        <xdr:cNvPr id="484" name="楕円 483">
          <a:extLst>
            <a:ext uri="{FF2B5EF4-FFF2-40B4-BE49-F238E27FC236}">
              <a16:creationId xmlns:a16="http://schemas.microsoft.com/office/drawing/2014/main" id="{00000000-0008-0000-0200-0000E4010000}"/>
            </a:ext>
          </a:extLst>
        </xdr:cNvPr>
        <xdr:cNvSpPr/>
      </xdr:nvSpPr>
      <xdr:spPr>
        <a:xfrm>
          <a:off x="21272500" y="688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72990</xdr:rowOff>
    </xdr:from>
    <xdr:to>
      <xdr:col>116</xdr:col>
      <xdr:colOff>63500</xdr:colOff>
      <xdr:row>40</xdr:row>
      <xdr:rowOff>80365</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flipV="1">
          <a:off x="21323300" y="6930990"/>
          <a:ext cx="838200" cy="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31601</xdr:rowOff>
    </xdr:from>
    <xdr:to>
      <xdr:col>107</xdr:col>
      <xdr:colOff>101600</xdr:colOff>
      <xdr:row>40</xdr:row>
      <xdr:rowOff>133201</xdr:rowOff>
    </xdr:to>
    <xdr:sp macro="" textlink="">
      <xdr:nvSpPr>
        <xdr:cNvPr id="486" name="楕円 485">
          <a:extLst>
            <a:ext uri="{FF2B5EF4-FFF2-40B4-BE49-F238E27FC236}">
              <a16:creationId xmlns:a16="http://schemas.microsoft.com/office/drawing/2014/main" id="{00000000-0008-0000-0200-0000E6010000}"/>
            </a:ext>
          </a:extLst>
        </xdr:cNvPr>
        <xdr:cNvSpPr/>
      </xdr:nvSpPr>
      <xdr:spPr>
        <a:xfrm>
          <a:off x="20383500" y="688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80365</xdr:rowOff>
    </xdr:from>
    <xdr:to>
      <xdr:col>111</xdr:col>
      <xdr:colOff>177800</xdr:colOff>
      <xdr:row>40</xdr:row>
      <xdr:rowOff>82401</xdr:rowOff>
    </xdr:to>
    <xdr:cxnSp macro="">
      <xdr:nvCxnSpPr>
        <xdr:cNvPr id="487" name="直線コネクタ 486">
          <a:extLst>
            <a:ext uri="{FF2B5EF4-FFF2-40B4-BE49-F238E27FC236}">
              <a16:creationId xmlns:a16="http://schemas.microsoft.com/office/drawing/2014/main" id="{00000000-0008-0000-0200-0000E7010000}"/>
            </a:ext>
          </a:extLst>
        </xdr:cNvPr>
        <xdr:cNvCxnSpPr/>
      </xdr:nvCxnSpPr>
      <xdr:spPr>
        <a:xfrm flipV="1">
          <a:off x="20434300" y="6938365"/>
          <a:ext cx="889000" cy="2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40441</xdr:rowOff>
    </xdr:from>
    <xdr:to>
      <xdr:col>102</xdr:col>
      <xdr:colOff>165100</xdr:colOff>
      <xdr:row>40</xdr:row>
      <xdr:rowOff>142041</xdr:rowOff>
    </xdr:to>
    <xdr:sp macro="" textlink="">
      <xdr:nvSpPr>
        <xdr:cNvPr id="488" name="楕円 487">
          <a:extLst>
            <a:ext uri="{FF2B5EF4-FFF2-40B4-BE49-F238E27FC236}">
              <a16:creationId xmlns:a16="http://schemas.microsoft.com/office/drawing/2014/main" id="{00000000-0008-0000-0200-0000E8010000}"/>
            </a:ext>
          </a:extLst>
        </xdr:cNvPr>
        <xdr:cNvSpPr/>
      </xdr:nvSpPr>
      <xdr:spPr>
        <a:xfrm>
          <a:off x="19494500" y="689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82401</xdr:rowOff>
    </xdr:from>
    <xdr:to>
      <xdr:col>107</xdr:col>
      <xdr:colOff>50800</xdr:colOff>
      <xdr:row>40</xdr:row>
      <xdr:rowOff>91241</xdr:rowOff>
    </xdr:to>
    <xdr:cxnSp macro="">
      <xdr:nvCxnSpPr>
        <xdr:cNvPr id="489" name="直線コネクタ 488">
          <a:extLst>
            <a:ext uri="{FF2B5EF4-FFF2-40B4-BE49-F238E27FC236}">
              <a16:creationId xmlns:a16="http://schemas.microsoft.com/office/drawing/2014/main" id="{00000000-0008-0000-0200-0000E9010000}"/>
            </a:ext>
          </a:extLst>
        </xdr:cNvPr>
        <xdr:cNvCxnSpPr/>
      </xdr:nvCxnSpPr>
      <xdr:spPr>
        <a:xfrm flipV="1">
          <a:off x="19545300" y="6940401"/>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41241</xdr:rowOff>
    </xdr:from>
    <xdr:to>
      <xdr:col>98</xdr:col>
      <xdr:colOff>38100</xdr:colOff>
      <xdr:row>40</xdr:row>
      <xdr:rowOff>142841</xdr:rowOff>
    </xdr:to>
    <xdr:sp macro="" textlink="">
      <xdr:nvSpPr>
        <xdr:cNvPr id="490" name="楕円 489">
          <a:extLst>
            <a:ext uri="{FF2B5EF4-FFF2-40B4-BE49-F238E27FC236}">
              <a16:creationId xmlns:a16="http://schemas.microsoft.com/office/drawing/2014/main" id="{00000000-0008-0000-0200-0000EA010000}"/>
            </a:ext>
          </a:extLst>
        </xdr:cNvPr>
        <xdr:cNvSpPr/>
      </xdr:nvSpPr>
      <xdr:spPr>
        <a:xfrm>
          <a:off x="18605500" y="68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91241</xdr:rowOff>
    </xdr:from>
    <xdr:to>
      <xdr:col>102</xdr:col>
      <xdr:colOff>114300</xdr:colOff>
      <xdr:row>40</xdr:row>
      <xdr:rowOff>92041</xdr:rowOff>
    </xdr:to>
    <xdr:cxnSp macro="">
      <xdr:nvCxnSpPr>
        <xdr:cNvPr id="491" name="直線コネクタ 490">
          <a:extLst>
            <a:ext uri="{FF2B5EF4-FFF2-40B4-BE49-F238E27FC236}">
              <a16:creationId xmlns:a16="http://schemas.microsoft.com/office/drawing/2014/main" id="{00000000-0008-0000-0200-0000EB010000}"/>
            </a:ext>
          </a:extLst>
        </xdr:cNvPr>
        <xdr:cNvCxnSpPr/>
      </xdr:nvCxnSpPr>
      <xdr:spPr>
        <a:xfrm flipV="1">
          <a:off x="18656300" y="6949241"/>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138066</xdr:rowOff>
    </xdr:from>
    <xdr:ext cx="599010" cy="259045"/>
    <xdr:sp macro="" textlink="">
      <xdr:nvSpPr>
        <xdr:cNvPr id="492" name="n_1aveValue【一般廃棄物処理施設】&#10;一人当たり有形固定資産（償却資産）額">
          <a:extLst>
            <a:ext uri="{FF2B5EF4-FFF2-40B4-BE49-F238E27FC236}">
              <a16:creationId xmlns:a16="http://schemas.microsoft.com/office/drawing/2014/main" id="{00000000-0008-0000-0200-0000EC010000}"/>
            </a:ext>
          </a:extLst>
        </xdr:cNvPr>
        <xdr:cNvSpPr txBox="1"/>
      </xdr:nvSpPr>
      <xdr:spPr>
        <a:xfrm>
          <a:off x="21011095" y="6996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139876</xdr:rowOff>
    </xdr:from>
    <xdr:ext cx="599010" cy="259045"/>
    <xdr:sp macro="" textlink="">
      <xdr:nvSpPr>
        <xdr:cNvPr id="493" name="n_2aveValue【一般廃棄物処理施設】&#10;一人当たり有形固定資産（償却資産）額">
          <a:extLst>
            <a:ext uri="{FF2B5EF4-FFF2-40B4-BE49-F238E27FC236}">
              <a16:creationId xmlns:a16="http://schemas.microsoft.com/office/drawing/2014/main" id="{00000000-0008-0000-0200-0000ED010000}"/>
            </a:ext>
          </a:extLst>
        </xdr:cNvPr>
        <xdr:cNvSpPr txBox="1"/>
      </xdr:nvSpPr>
      <xdr:spPr>
        <a:xfrm>
          <a:off x="20134795" y="6997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154264</xdr:rowOff>
    </xdr:from>
    <xdr:ext cx="599010" cy="259045"/>
    <xdr:sp macro="" textlink="">
      <xdr:nvSpPr>
        <xdr:cNvPr id="494" name="n_3aveValue【一般廃棄物処理施設】&#10;一人当たり有形固定資産（償却資産）額">
          <a:extLst>
            <a:ext uri="{FF2B5EF4-FFF2-40B4-BE49-F238E27FC236}">
              <a16:creationId xmlns:a16="http://schemas.microsoft.com/office/drawing/2014/main" id="{00000000-0008-0000-0200-0000EE010000}"/>
            </a:ext>
          </a:extLst>
        </xdr:cNvPr>
        <xdr:cNvSpPr txBox="1"/>
      </xdr:nvSpPr>
      <xdr:spPr>
        <a:xfrm>
          <a:off x="19245795" y="7012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164165</xdr:rowOff>
    </xdr:from>
    <xdr:ext cx="599010" cy="259045"/>
    <xdr:sp macro="" textlink="">
      <xdr:nvSpPr>
        <xdr:cNvPr id="495" name="n_4aveValue【一般廃棄物処理施設】&#10;一人当たり有形固定資産（償却資産）額">
          <a:extLst>
            <a:ext uri="{FF2B5EF4-FFF2-40B4-BE49-F238E27FC236}">
              <a16:creationId xmlns:a16="http://schemas.microsoft.com/office/drawing/2014/main" id="{00000000-0008-0000-0200-0000EF010000}"/>
            </a:ext>
          </a:extLst>
        </xdr:cNvPr>
        <xdr:cNvSpPr txBox="1"/>
      </xdr:nvSpPr>
      <xdr:spPr>
        <a:xfrm>
          <a:off x="18356795" y="7022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147692</xdr:rowOff>
    </xdr:from>
    <xdr:ext cx="599010" cy="259045"/>
    <xdr:sp macro="" textlink="">
      <xdr:nvSpPr>
        <xdr:cNvPr id="496" name="n_1mainValue【一般廃棄物処理施設】&#10;一人当たり有形固定資産（償却資産）額">
          <a:extLst>
            <a:ext uri="{FF2B5EF4-FFF2-40B4-BE49-F238E27FC236}">
              <a16:creationId xmlns:a16="http://schemas.microsoft.com/office/drawing/2014/main" id="{00000000-0008-0000-0200-0000F0010000}"/>
            </a:ext>
          </a:extLst>
        </xdr:cNvPr>
        <xdr:cNvSpPr txBox="1"/>
      </xdr:nvSpPr>
      <xdr:spPr>
        <a:xfrm>
          <a:off x="21011095" y="6662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149728</xdr:rowOff>
    </xdr:from>
    <xdr:ext cx="599010" cy="259045"/>
    <xdr:sp macro="" textlink="">
      <xdr:nvSpPr>
        <xdr:cNvPr id="497" name="n_2mainValue【一般廃棄物処理施設】&#10;一人当たり有形固定資産（償却資産）額">
          <a:extLst>
            <a:ext uri="{FF2B5EF4-FFF2-40B4-BE49-F238E27FC236}">
              <a16:creationId xmlns:a16="http://schemas.microsoft.com/office/drawing/2014/main" id="{00000000-0008-0000-0200-0000F1010000}"/>
            </a:ext>
          </a:extLst>
        </xdr:cNvPr>
        <xdr:cNvSpPr txBox="1"/>
      </xdr:nvSpPr>
      <xdr:spPr>
        <a:xfrm>
          <a:off x="20134795" y="666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158568</xdr:rowOff>
    </xdr:from>
    <xdr:ext cx="599010" cy="259045"/>
    <xdr:sp macro="" textlink="">
      <xdr:nvSpPr>
        <xdr:cNvPr id="498" name="n_3mainValue【一般廃棄物処理施設】&#10;一人当たり有形固定資産（償却資産）額">
          <a:extLst>
            <a:ext uri="{FF2B5EF4-FFF2-40B4-BE49-F238E27FC236}">
              <a16:creationId xmlns:a16="http://schemas.microsoft.com/office/drawing/2014/main" id="{00000000-0008-0000-0200-0000F2010000}"/>
            </a:ext>
          </a:extLst>
        </xdr:cNvPr>
        <xdr:cNvSpPr txBox="1"/>
      </xdr:nvSpPr>
      <xdr:spPr>
        <a:xfrm>
          <a:off x="19245795" y="6673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159368</xdr:rowOff>
    </xdr:from>
    <xdr:ext cx="599010" cy="259045"/>
    <xdr:sp macro="" textlink="">
      <xdr:nvSpPr>
        <xdr:cNvPr id="499" name="n_4mainValue【一般廃棄物処理施設】&#10;一人当たり有形固定資産（償却資産）額">
          <a:extLst>
            <a:ext uri="{FF2B5EF4-FFF2-40B4-BE49-F238E27FC236}">
              <a16:creationId xmlns:a16="http://schemas.microsoft.com/office/drawing/2014/main" id="{00000000-0008-0000-0200-0000F3010000}"/>
            </a:ext>
          </a:extLst>
        </xdr:cNvPr>
        <xdr:cNvSpPr txBox="1"/>
      </xdr:nvSpPr>
      <xdr:spPr>
        <a:xfrm>
          <a:off x="18356795" y="6674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00000000-0008-0000-0200-0000FB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0" name="正方形/長方形 519">
          <a:extLst>
            <a:ext uri="{FF2B5EF4-FFF2-40B4-BE49-F238E27FC236}">
              <a16:creationId xmlns:a16="http://schemas.microsoft.com/office/drawing/2014/main" id="{00000000-0008-0000-0200-00000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1" name="正方形/長方形 520">
          <a:extLst>
            <a:ext uri="{FF2B5EF4-FFF2-40B4-BE49-F238E27FC236}">
              <a16:creationId xmlns:a16="http://schemas.microsoft.com/office/drawing/2014/main" id="{00000000-0008-0000-0200-00000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39" name="【消防施設】&#10;有形固定資産減価償却率グラフ枠">
          <a:extLst>
            <a:ext uri="{FF2B5EF4-FFF2-40B4-BE49-F238E27FC236}">
              <a16:creationId xmlns:a16="http://schemas.microsoft.com/office/drawing/2014/main" id="{00000000-0008-0000-0200-00001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flipV="1">
          <a:off x="16318864"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1" name="【消防施設】&#10;有形固定資産減価償却率最小値テキスト">
          <a:extLst>
            <a:ext uri="{FF2B5EF4-FFF2-40B4-BE49-F238E27FC236}">
              <a16:creationId xmlns:a16="http://schemas.microsoft.com/office/drawing/2014/main" id="{00000000-0008-0000-0200-00001D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43" name="【消防施設】&#10;有形固定資産減価償却率最大値テキスト">
          <a:extLst>
            <a:ext uri="{FF2B5EF4-FFF2-40B4-BE49-F238E27FC236}">
              <a16:creationId xmlns:a16="http://schemas.microsoft.com/office/drawing/2014/main" id="{00000000-0008-0000-0200-00001F020000}"/>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545" name="【消防施設】&#10;有形固定資産減価償却率平均値テキスト">
          <a:extLst>
            <a:ext uri="{FF2B5EF4-FFF2-40B4-BE49-F238E27FC236}">
              <a16:creationId xmlns:a16="http://schemas.microsoft.com/office/drawing/2014/main" id="{00000000-0008-0000-0200-000021020000}"/>
            </a:ext>
          </a:extLst>
        </xdr:cNvPr>
        <xdr:cNvSpPr txBox="1"/>
      </xdr:nvSpPr>
      <xdr:spPr>
        <a:xfrm>
          <a:off x="16357600" y="14051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546" name="フローチャート: 判断 545">
          <a:extLst>
            <a:ext uri="{FF2B5EF4-FFF2-40B4-BE49-F238E27FC236}">
              <a16:creationId xmlns:a16="http://schemas.microsoft.com/office/drawing/2014/main" id="{00000000-0008-0000-0200-000022020000}"/>
            </a:ext>
          </a:extLst>
        </xdr:cNvPr>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547" name="フローチャート: 判断 546">
          <a:extLst>
            <a:ext uri="{FF2B5EF4-FFF2-40B4-BE49-F238E27FC236}">
              <a16:creationId xmlns:a16="http://schemas.microsoft.com/office/drawing/2014/main" id="{00000000-0008-0000-0200-000023020000}"/>
            </a:ext>
          </a:extLst>
        </xdr:cNvPr>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548" name="フローチャート: 判断 547">
          <a:extLst>
            <a:ext uri="{FF2B5EF4-FFF2-40B4-BE49-F238E27FC236}">
              <a16:creationId xmlns:a16="http://schemas.microsoft.com/office/drawing/2014/main" id="{00000000-0008-0000-0200-000024020000}"/>
            </a:ext>
          </a:extLst>
        </xdr:cNvPr>
        <xdr:cNvSpPr/>
      </xdr:nvSpPr>
      <xdr:spPr>
        <a:xfrm>
          <a:off x="145415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549" name="フローチャート: 判断 548">
          <a:extLst>
            <a:ext uri="{FF2B5EF4-FFF2-40B4-BE49-F238E27FC236}">
              <a16:creationId xmlns:a16="http://schemas.microsoft.com/office/drawing/2014/main" id="{00000000-0008-0000-0200-000025020000}"/>
            </a:ext>
          </a:extLst>
        </xdr:cNvPr>
        <xdr:cNvSpPr/>
      </xdr:nvSpPr>
      <xdr:spPr>
        <a:xfrm>
          <a:off x="13652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154939</xdr:rowOff>
    </xdr:from>
    <xdr:to>
      <xdr:col>67</xdr:col>
      <xdr:colOff>101600</xdr:colOff>
      <xdr:row>82</xdr:row>
      <xdr:rowOff>85089</xdr:rowOff>
    </xdr:to>
    <xdr:sp macro="" textlink="">
      <xdr:nvSpPr>
        <xdr:cNvPr id="550" name="フローチャート: 判断 549">
          <a:extLst>
            <a:ext uri="{FF2B5EF4-FFF2-40B4-BE49-F238E27FC236}">
              <a16:creationId xmlns:a16="http://schemas.microsoft.com/office/drawing/2014/main" id="{00000000-0008-0000-0200-000026020000}"/>
            </a:ext>
          </a:extLst>
        </xdr:cNvPr>
        <xdr:cNvSpPr/>
      </xdr:nvSpPr>
      <xdr:spPr>
        <a:xfrm>
          <a:off x="127635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4" name="テキスト ボックス 553">
          <a:extLst>
            <a:ext uri="{FF2B5EF4-FFF2-40B4-BE49-F238E27FC236}">
              <a16:creationId xmlns:a16="http://schemas.microsoft.com/office/drawing/2014/main" id="{00000000-0008-0000-0200-00002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65405</xdr:rowOff>
    </xdr:from>
    <xdr:to>
      <xdr:col>85</xdr:col>
      <xdr:colOff>177800</xdr:colOff>
      <xdr:row>80</xdr:row>
      <xdr:rowOff>167005</xdr:rowOff>
    </xdr:to>
    <xdr:sp macro="" textlink="">
      <xdr:nvSpPr>
        <xdr:cNvPr id="556" name="楕円 555">
          <a:extLst>
            <a:ext uri="{FF2B5EF4-FFF2-40B4-BE49-F238E27FC236}">
              <a16:creationId xmlns:a16="http://schemas.microsoft.com/office/drawing/2014/main" id="{00000000-0008-0000-0200-00002C020000}"/>
            </a:ext>
          </a:extLst>
        </xdr:cNvPr>
        <xdr:cNvSpPr/>
      </xdr:nvSpPr>
      <xdr:spPr>
        <a:xfrm>
          <a:off x="16268700" y="1378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88282</xdr:rowOff>
    </xdr:from>
    <xdr:ext cx="405111" cy="259045"/>
    <xdr:sp macro="" textlink="">
      <xdr:nvSpPr>
        <xdr:cNvPr id="557" name="【消防施設】&#10;有形固定資産減価償却率該当値テキスト">
          <a:extLst>
            <a:ext uri="{FF2B5EF4-FFF2-40B4-BE49-F238E27FC236}">
              <a16:creationId xmlns:a16="http://schemas.microsoft.com/office/drawing/2014/main" id="{00000000-0008-0000-0200-00002D020000}"/>
            </a:ext>
          </a:extLst>
        </xdr:cNvPr>
        <xdr:cNvSpPr txBox="1"/>
      </xdr:nvSpPr>
      <xdr:spPr>
        <a:xfrm>
          <a:off x="16357600" y="1363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27305</xdr:rowOff>
    </xdr:from>
    <xdr:to>
      <xdr:col>81</xdr:col>
      <xdr:colOff>101600</xdr:colOff>
      <xdr:row>80</xdr:row>
      <xdr:rowOff>128905</xdr:rowOff>
    </xdr:to>
    <xdr:sp macro="" textlink="">
      <xdr:nvSpPr>
        <xdr:cNvPr id="558" name="楕円 557">
          <a:extLst>
            <a:ext uri="{FF2B5EF4-FFF2-40B4-BE49-F238E27FC236}">
              <a16:creationId xmlns:a16="http://schemas.microsoft.com/office/drawing/2014/main" id="{00000000-0008-0000-0200-00002E020000}"/>
            </a:ext>
          </a:extLst>
        </xdr:cNvPr>
        <xdr:cNvSpPr/>
      </xdr:nvSpPr>
      <xdr:spPr>
        <a:xfrm>
          <a:off x="15430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78105</xdr:rowOff>
    </xdr:from>
    <xdr:to>
      <xdr:col>85</xdr:col>
      <xdr:colOff>127000</xdr:colOff>
      <xdr:row>80</xdr:row>
      <xdr:rowOff>116205</xdr:rowOff>
    </xdr:to>
    <xdr:cxnSp macro="">
      <xdr:nvCxnSpPr>
        <xdr:cNvPr id="559" name="直線コネクタ 558">
          <a:extLst>
            <a:ext uri="{FF2B5EF4-FFF2-40B4-BE49-F238E27FC236}">
              <a16:creationId xmlns:a16="http://schemas.microsoft.com/office/drawing/2014/main" id="{00000000-0008-0000-0200-00002F020000}"/>
            </a:ext>
          </a:extLst>
        </xdr:cNvPr>
        <xdr:cNvCxnSpPr/>
      </xdr:nvCxnSpPr>
      <xdr:spPr>
        <a:xfrm>
          <a:off x="15481300" y="137941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158750</xdr:rowOff>
    </xdr:from>
    <xdr:to>
      <xdr:col>76</xdr:col>
      <xdr:colOff>165100</xdr:colOff>
      <xdr:row>80</xdr:row>
      <xdr:rowOff>88900</xdr:rowOff>
    </xdr:to>
    <xdr:sp macro="" textlink="">
      <xdr:nvSpPr>
        <xdr:cNvPr id="560" name="楕円 559">
          <a:extLst>
            <a:ext uri="{FF2B5EF4-FFF2-40B4-BE49-F238E27FC236}">
              <a16:creationId xmlns:a16="http://schemas.microsoft.com/office/drawing/2014/main" id="{00000000-0008-0000-0200-000030020000}"/>
            </a:ext>
          </a:extLst>
        </xdr:cNvPr>
        <xdr:cNvSpPr/>
      </xdr:nvSpPr>
      <xdr:spPr>
        <a:xfrm>
          <a:off x="14541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38100</xdr:rowOff>
    </xdr:from>
    <xdr:to>
      <xdr:col>81</xdr:col>
      <xdr:colOff>50800</xdr:colOff>
      <xdr:row>80</xdr:row>
      <xdr:rowOff>78105</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a:off x="14592300" y="137541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124461</xdr:rowOff>
    </xdr:from>
    <xdr:to>
      <xdr:col>72</xdr:col>
      <xdr:colOff>38100</xdr:colOff>
      <xdr:row>80</xdr:row>
      <xdr:rowOff>54611</xdr:rowOff>
    </xdr:to>
    <xdr:sp macro="" textlink="">
      <xdr:nvSpPr>
        <xdr:cNvPr id="562" name="楕円 561">
          <a:extLst>
            <a:ext uri="{FF2B5EF4-FFF2-40B4-BE49-F238E27FC236}">
              <a16:creationId xmlns:a16="http://schemas.microsoft.com/office/drawing/2014/main" id="{00000000-0008-0000-0200-000032020000}"/>
            </a:ext>
          </a:extLst>
        </xdr:cNvPr>
        <xdr:cNvSpPr/>
      </xdr:nvSpPr>
      <xdr:spPr>
        <a:xfrm>
          <a:off x="136525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3811</xdr:rowOff>
    </xdr:from>
    <xdr:to>
      <xdr:col>76</xdr:col>
      <xdr:colOff>114300</xdr:colOff>
      <xdr:row>80</xdr:row>
      <xdr:rowOff>38100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3703300" y="137198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80645</xdr:rowOff>
    </xdr:from>
    <xdr:to>
      <xdr:col>67</xdr:col>
      <xdr:colOff>101600</xdr:colOff>
      <xdr:row>80</xdr:row>
      <xdr:rowOff>10795</xdr:rowOff>
    </xdr:to>
    <xdr:sp macro="" textlink="">
      <xdr:nvSpPr>
        <xdr:cNvPr id="564" name="楕円 563">
          <a:extLst>
            <a:ext uri="{FF2B5EF4-FFF2-40B4-BE49-F238E27FC236}">
              <a16:creationId xmlns:a16="http://schemas.microsoft.com/office/drawing/2014/main" id="{00000000-0008-0000-0200-000034020000}"/>
            </a:ext>
          </a:extLst>
        </xdr:cNvPr>
        <xdr:cNvSpPr/>
      </xdr:nvSpPr>
      <xdr:spPr>
        <a:xfrm>
          <a:off x="12763500" y="1362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131445</xdr:rowOff>
    </xdr:from>
    <xdr:to>
      <xdr:col>71</xdr:col>
      <xdr:colOff>177800</xdr:colOff>
      <xdr:row>80</xdr:row>
      <xdr:rowOff>3811</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2814300" y="136759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566" name="n_1aveValue【消防施設】&#10;有形固定資産減価償却率">
          <a:extLst>
            <a:ext uri="{FF2B5EF4-FFF2-40B4-BE49-F238E27FC236}">
              <a16:creationId xmlns:a16="http://schemas.microsoft.com/office/drawing/2014/main" id="{00000000-0008-0000-0200-000036020000}"/>
            </a:ext>
          </a:extLst>
        </xdr:cNvPr>
        <xdr:cNvSpPr txBox="1"/>
      </xdr:nvSpPr>
      <xdr:spPr>
        <a:xfrm>
          <a:off x="152660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567" name="n_2aveValue【消防施設】&#10;有形固定資産減価償却率">
          <a:extLst>
            <a:ext uri="{FF2B5EF4-FFF2-40B4-BE49-F238E27FC236}">
              <a16:creationId xmlns:a16="http://schemas.microsoft.com/office/drawing/2014/main" id="{00000000-0008-0000-0200-000037020000}"/>
            </a:ext>
          </a:extLst>
        </xdr:cNvPr>
        <xdr:cNvSpPr txBox="1"/>
      </xdr:nvSpPr>
      <xdr:spPr>
        <a:xfrm>
          <a:off x="14389744" y="1409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568" name="n_3aveValue【消防施設】&#10;有形固定資産減価償却率">
          <a:extLst>
            <a:ext uri="{FF2B5EF4-FFF2-40B4-BE49-F238E27FC236}">
              <a16:creationId xmlns:a16="http://schemas.microsoft.com/office/drawing/2014/main" id="{00000000-0008-0000-0200-000038020000}"/>
            </a:ext>
          </a:extLst>
        </xdr:cNvPr>
        <xdr:cNvSpPr txBox="1"/>
      </xdr:nvSpPr>
      <xdr:spPr>
        <a:xfrm>
          <a:off x="13500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569" name="n_4aveValue【消防施設】&#10;有形固定資産減価償却率">
          <a:extLst>
            <a:ext uri="{FF2B5EF4-FFF2-40B4-BE49-F238E27FC236}">
              <a16:creationId xmlns:a16="http://schemas.microsoft.com/office/drawing/2014/main" id="{00000000-0008-0000-0200-000039020000}"/>
            </a:ext>
          </a:extLst>
        </xdr:cNvPr>
        <xdr:cNvSpPr txBox="1"/>
      </xdr:nvSpPr>
      <xdr:spPr>
        <a:xfrm>
          <a:off x="126117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145432</xdr:rowOff>
    </xdr:from>
    <xdr:ext cx="405111" cy="259045"/>
    <xdr:sp macro="" textlink="">
      <xdr:nvSpPr>
        <xdr:cNvPr id="570" name="n_1mainValue【消防施設】&#10;有形固定資産減価償却率">
          <a:extLst>
            <a:ext uri="{FF2B5EF4-FFF2-40B4-BE49-F238E27FC236}">
              <a16:creationId xmlns:a16="http://schemas.microsoft.com/office/drawing/2014/main" id="{00000000-0008-0000-0200-00003A020000}"/>
            </a:ext>
          </a:extLst>
        </xdr:cNvPr>
        <xdr:cNvSpPr txBox="1"/>
      </xdr:nvSpPr>
      <xdr:spPr>
        <a:xfrm>
          <a:off x="152660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105427</xdr:rowOff>
    </xdr:from>
    <xdr:ext cx="405111" cy="259045"/>
    <xdr:sp macro="" textlink="">
      <xdr:nvSpPr>
        <xdr:cNvPr id="571" name="n_2mainValue【消防施設】&#10;有形固定資産減価償却率">
          <a:extLst>
            <a:ext uri="{FF2B5EF4-FFF2-40B4-BE49-F238E27FC236}">
              <a16:creationId xmlns:a16="http://schemas.microsoft.com/office/drawing/2014/main" id="{00000000-0008-0000-0200-00003B020000}"/>
            </a:ext>
          </a:extLst>
        </xdr:cNvPr>
        <xdr:cNvSpPr txBox="1"/>
      </xdr:nvSpPr>
      <xdr:spPr>
        <a:xfrm>
          <a:off x="14389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71138</xdr:rowOff>
    </xdr:from>
    <xdr:ext cx="405111" cy="259045"/>
    <xdr:sp macro="" textlink="">
      <xdr:nvSpPr>
        <xdr:cNvPr id="572" name="n_3mainValue【消防施設】&#10;有形固定資産減価償却率">
          <a:extLst>
            <a:ext uri="{FF2B5EF4-FFF2-40B4-BE49-F238E27FC236}">
              <a16:creationId xmlns:a16="http://schemas.microsoft.com/office/drawing/2014/main" id="{00000000-0008-0000-0200-00003C020000}"/>
            </a:ext>
          </a:extLst>
        </xdr:cNvPr>
        <xdr:cNvSpPr txBox="1"/>
      </xdr:nvSpPr>
      <xdr:spPr>
        <a:xfrm>
          <a:off x="135007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27322</xdr:rowOff>
    </xdr:from>
    <xdr:ext cx="405111" cy="259045"/>
    <xdr:sp macro="" textlink="">
      <xdr:nvSpPr>
        <xdr:cNvPr id="573" name="n_4mainValue【消防施設】&#10;有形固定資産減価償却率">
          <a:extLst>
            <a:ext uri="{FF2B5EF4-FFF2-40B4-BE49-F238E27FC236}">
              <a16:creationId xmlns:a16="http://schemas.microsoft.com/office/drawing/2014/main" id="{00000000-0008-0000-0200-00003D020000}"/>
            </a:ext>
          </a:extLst>
        </xdr:cNvPr>
        <xdr:cNvSpPr txBox="1"/>
      </xdr:nvSpPr>
      <xdr:spPr>
        <a:xfrm>
          <a:off x="12611744" y="1340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4" name="正方形/長方形 573">
          <a:extLst>
            <a:ext uri="{FF2B5EF4-FFF2-40B4-BE49-F238E27FC236}">
              <a16:creationId xmlns:a16="http://schemas.microsoft.com/office/drawing/2014/main" id="{00000000-0008-0000-0200-00003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5" name="正方形/長方形 574">
          <a:extLst>
            <a:ext uri="{FF2B5EF4-FFF2-40B4-BE49-F238E27FC236}">
              <a16:creationId xmlns:a16="http://schemas.microsoft.com/office/drawing/2014/main" id="{00000000-0008-0000-0200-00003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6" name="正方形/長方形 575">
          <a:extLst>
            <a:ext uri="{FF2B5EF4-FFF2-40B4-BE49-F238E27FC236}">
              <a16:creationId xmlns:a16="http://schemas.microsoft.com/office/drawing/2014/main" id="{00000000-0008-0000-0200-00004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7" name="正方形/長方形 576">
          <a:extLst>
            <a:ext uri="{FF2B5EF4-FFF2-40B4-BE49-F238E27FC236}">
              <a16:creationId xmlns:a16="http://schemas.microsoft.com/office/drawing/2014/main" id="{00000000-0008-0000-0200-00004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8" name="正方形/長方形 577">
          <a:extLst>
            <a:ext uri="{FF2B5EF4-FFF2-40B4-BE49-F238E27FC236}">
              <a16:creationId xmlns:a16="http://schemas.microsoft.com/office/drawing/2014/main" id="{00000000-0008-0000-0200-00004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9" name="正方形/長方形 578">
          <a:extLst>
            <a:ext uri="{FF2B5EF4-FFF2-40B4-BE49-F238E27FC236}">
              <a16:creationId xmlns:a16="http://schemas.microsoft.com/office/drawing/2014/main" id="{00000000-0008-0000-0200-00004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0" name="正方形/長方形 579">
          <a:extLst>
            <a:ext uri="{FF2B5EF4-FFF2-40B4-BE49-F238E27FC236}">
              <a16:creationId xmlns:a16="http://schemas.microsoft.com/office/drawing/2014/main" id="{00000000-0008-0000-0200-00004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1" name="正方形/長方形 580">
          <a:extLst>
            <a:ext uri="{FF2B5EF4-FFF2-40B4-BE49-F238E27FC236}">
              <a16:creationId xmlns:a16="http://schemas.microsoft.com/office/drawing/2014/main" id="{00000000-0008-0000-0200-00004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3" name="直線コネクタ 582">
          <a:extLst>
            <a:ext uri="{FF2B5EF4-FFF2-40B4-BE49-F238E27FC236}">
              <a16:creationId xmlns:a16="http://schemas.microsoft.com/office/drawing/2014/main" id="{00000000-0008-0000-0200-00004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4" name="【消防施設】&#10;一人当たり面積グラフ枠">
          <a:extLst>
            <a:ext uri="{FF2B5EF4-FFF2-40B4-BE49-F238E27FC236}">
              <a16:creationId xmlns:a16="http://schemas.microsoft.com/office/drawing/2014/main" id="{00000000-0008-0000-0200-00005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flipV="1">
          <a:off x="22160864" y="13536930"/>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596" name="【消防施設】&#10;一人当たり面積最小値テキスト">
          <a:extLst>
            <a:ext uri="{FF2B5EF4-FFF2-40B4-BE49-F238E27FC236}">
              <a16:creationId xmlns:a16="http://schemas.microsoft.com/office/drawing/2014/main" id="{00000000-0008-0000-0200-00005402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598" name="【消防施設】&#10;一人当たり面積最大値テキスト">
          <a:extLst>
            <a:ext uri="{FF2B5EF4-FFF2-40B4-BE49-F238E27FC236}">
              <a16:creationId xmlns:a16="http://schemas.microsoft.com/office/drawing/2014/main" id="{00000000-0008-0000-0200-000056020000}"/>
            </a:ext>
          </a:extLst>
        </xdr:cNvPr>
        <xdr:cNvSpPr txBox="1"/>
      </xdr:nvSpPr>
      <xdr:spPr>
        <a:xfrm>
          <a:off x="22199600" y="1331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a:off x="22072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109745</xdr:rowOff>
    </xdr:from>
    <xdr:ext cx="469744" cy="259045"/>
    <xdr:sp macro="" textlink="">
      <xdr:nvSpPr>
        <xdr:cNvPr id="600" name="【消防施設】&#10;一人当たり面積平均値テキスト">
          <a:extLst>
            <a:ext uri="{FF2B5EF4-FFF2-40B4-BE49-F238E27FC236}">
              <a16:creationId xmlns:a16="http://schemas.microsoft.com/office/drawing/2014/main" id="{00000000-0008-0000-0200-000058020000}"/>
            </a:ext>
          </a:extLst>
        </xdr:cNvPr>
        <xdr:cNvSpPr txBox="1"/>
      </xdr:nvSpPr>
      <xdr:spPr>
        <a:xfrm>
          <a:off x="22199600" y="14340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221107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02" name="フローチャート: 判断 601">
          <a:extLst>
            <a:ext uri="{FF2B5EF4-FFF2-40B4-BE49-F238E27FC236}">
              <a16:creationId xmlns:a16="http://schemas.microsoft.com/office/drawing/2014/main" id="{00000000-0008-0000-0200-00005A020000}"/>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603" name="フローチャート: 判断 602">
          <a:extLst>
            <a:ext uri="{FF2B5EF4-FFF2-40B4-BE49-F238E27FC236}">
              <a16:creationId xmlns:a16="http://schemas.microsoft.com/office/drawing/2014/main" id="{00000000-0008-0000-0200-00005B020000}"/>
            </a:ext>
          </a:extLst>
        </xdr:cNvPr>
        <xdr:cNvSpPr/>
      </xdr:nvSpPr>
      <xdr:spPr>
        <a:xfrm>
          <a:off x="20383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04" name="フローチャート: 判断 603">
          <a:extLst>
            <a:ext uri="{FF2B5EF4-FFF2-40B4-BE49-F238E27FC236}">
              <a16:creationId xmlns:a16="http://schemas.microsoft.com/office/drawing/2014/main" id="{00000000-0008-0000-0200-00005C020000}"/>
            </a:ext>
          </a:extLst>
        </xdr:cNvPr>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05" name="フローチャート: 判断 604">
          <a:extLst>
            <a:ext uri="{FF2B5EF4-FFF2-40B4-BE49-F238E27FC236}">
              <a16:creationId xmlns:a16="http://schemas.microsoft.com/office/drawing/2014/main" id="{00000000-0008-0000-0200-00005D020000}"/>
            </a:ext>
          </a:extLst>
        </xdr:cNvPr>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78739</xdr:rowOff>
    </xdr:from>
    <xdr:to>
      <xdr:col>116</xdr:col>
      <xdr:colOff>114300</xdr:colOff>
      <xdr:row>84</xdr:row>
      <xdr:rowOff>8889</xdr:rowOff>
    </xdr:to>
    <xdr:sp macro="" textlink="">
      <xdr:nvSpPr>
        <xdr:cNvPr id="611" name="楕円 610">
          <a:extLst>
            <a:ext uri="{FF2B5EF4-FFF2-40B4-BE49-F238E27FC236}">
              <a16:creationId xmlns:a16="http://schemas.microsoft.com/office/drawing/2014/main" id="{00000000-0008-0000-0200-000063020000}"/>
            </a:ext>
          </a:extLst>
        </xdr:cNvPr>
        <xdr:cNvSpPr/>
      </xdr:nvSpPr>
      <xdr:spPr>
        <a:xfrm>
          <a:off x="221107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101616</xdr:rowOff>
    </xdr:from>
    <xdr:ext cx="469744" cy="259045"/>
    <xdr:sp macro="" textlink="">
      <xdr:nvSpPr>
        <xdr:cNvPr id="612" name="【消防施設】&#10;一人当たり面積該当値テキスト">
          <a:extLst>
            <a:ext uri="{FF2B5EF4-FFF2-40B4-BE49-F238E27FC236}">
              <a16:creationId xmlns:a16="http://schemas.microsoft.com/office/drawing/2014/main" id="{00000000-0008-0000-0200-000064020000}"/>
            </a:ext>
          </a:extLst>
        </xdr:cNvPr>
        <xdr:cNvSpPr txBox="1"/>
      </xdr:nvSpPr>
      <xdr:spPr>
        <a:xfrm>
          <a:off x="22199600"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94742</xdr:rowOff>
    </xdr:from>
    <xdr:to>
      <xdr:col>112</xdr:col>
      <xdr:colOff>38100</xdr:colOff>
      <xdr:row>84</xdr:row>
      <xdr:rowOff>24892</xdr:rowOff>
    </xdr:to>
    <xdr:sp macro="" textlink="">
      <xdr:nvSpPr>
        <xdr:cNvPr id="613" name="楕円 612">
          <a:extLst>
            <a:ext uri="{FF2B5EF4-FFF2-40B4-BE49-F238E27FC236}">
              <a16:creationId xmlns:a16="http://schemas.microsoft.com/office/drawing/2014/main" id="{00000000-0008-0000-0200-000065020000}"/>
            </a:ext>
          </a:extLst>
        </xdr:cNvPr>
        <xdr:cNvSpPr/>
      </xdr:nvSpPr>
      <xdr:spPr>
        <a:xfrm>
          <a:off x="21272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129539</xdr:rowOff>
    </xdr:from>
    <xdr:to>
      <xdr:col>116</xdr:col>
      <xdr:colOff>63500</xdr:colOff>
      <xdr:row>83</xdr:row>
      <xdr:rowOff>145542</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flipV="1">
          <a:off x="21323300" y="14359889"/>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115315</xdr:rowOff>
    </xdr:from>
    <xdr:to>
      <xdr:col>107</xdr:col>
      <xdr:colOff>101600</xdr:colOff>
      <xdr:row>84</xdr:row>
      <xdr:rowOff>45465</xdr:rowOff>
    </xdr:to>
    <xdr:sp macro="" textlink="">
      <xdr:nvSpPr>
        <xdr:cNvPr id="615" name="楕円 614">
          <a:extLst>
            <a:ext uri="{FF2B5EF4-FFF2-40B4-BE49-F238E27FC236}">
              <a16:creationId xmlns:a16="http://schemas.microsoft.com/office/drawing/2014/main" id="{00000000-0008-0000-0200-000067020000}"/>
            </a:ext>
          </a:extLst>
        </xdr:cNvPr>
        <xdr:cNvSpPr/>
      </xdr:nvSpPr>
      <xdr:spPr>
        <a:xfrm>
          <a:off x="20383500" y="143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145542</xdr:rowOff>
    </xdr:from>
    <xdr:to>
      <xdr:col>111</xdr:col>
      <xdr:colOff>177800</xdr:colOff>
      <xdr:row>83</xdr:row>
      <xdr:rowOff>166115</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flipV="1">
          <a:off x="20434300" y="14375892"/>
          <a:ext cx="889000" cy="2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129032</xdr:rowOff>
    </xdr:from>
    <xdr:to>
      <xdr:col>102</xdr:col>
      <xdr:colOff>165100</xdr:colOff>
      <xdr:row>84</xdr:row>
      <xdr:rowOff>59182</xdr:rowOff>
    </xdr:to>
    <xdr:sp macro="" textlink="">
      <xdr:nvSpPr>
        <xdr:cNvPr id="617" name="楕円 616">
          <a:extLst>
            <a:ext uri="{FF2B5EF4-FFF2-40B4-BE49-F238E27FC236}">
              <a16:creationId xmlns:a16="http://schemas.microsoft.com/office/drawing/2014/main" id="{00000000-0008-0000-0200-000069020000}"/>
            </a:ext>
          </a:extLst>
        </xdr:cNvPr>
        <xdr:cNvSpPr/>
      </xdr:nvSpPr>
      <xdr:spPr>
        <a:xfrm>
          <a:off x="19494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166115</xdr:rowOff>
    </xdr:from>
    <xdr:to>
      <xdr:col>107</xdr:col>
      <xdr:colOff>50800</xdr:colOff>
      <xdr:row>84</xdr:row>
      <xdr:rowOff>8382</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flipV="1">
          <a:off x="19545300" y="1439646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135889</xdr:rowOff>
    </xdr:from>
    <xdr:to>
      <xdr:col>98</xdr:col>
      <xdr:colOff>38100</xdr:colOff>
      <xdr:row>84</xdr:row>
      <xdr:rowOff>66039</xdr:rowOff>
    </xdr:to>
    <xdr:sp macro="" textlink="">
      <xdr:nvSpPr>
        <xdr:cNvPr id="619" name="楕円 618">
          <a:extLst>
            <a:ext uri="{FF2B5EF4-FFF2-40B4-BE49-F238E27FC236}">
              <a16:creationId xmlns:a16="http://schemas.microsoft.com/office/drawing/2014/main" id="{00000000-0008-0000-0200-00006B020000}"/>
            </a:ext>
          </a:extLst>
        </xdr:cNvPr>
        <xdr:cNvSpPr/>
      </xdr:nvSpPr>
      <xdr:spPr>
        <a:xfrm>
          <a:off x="18605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8382</xdr:rowOff>
    </xdr:from>
    <xdr:to>
      <xdr:col>102</xdr:col>
      <xdr:colOff>114300</xdr:colOff>
      <xdr:row>84</xdr:row>
      <xdr:rowOff>15239</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flipV="1">
          <a:off x="18656300" y="14410182"/>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621" name="n_1aveValue【消防施設】&#10;一人当たり面積">
          <a:extLst>
            <a:ext uri="{FF2B5EF4-FFF2-40B4-BE49-F238E27FC236}">
              <a16:creationId xmlns:a16="http://schemas.microsoft.com/office/drawing/2014/main" id="{00000000-0008-0000-0200-00006D020000}"/>
            </a:ext>
          </a:extLst>
        </xdr:cNvPr>
        <xdr:cNvSpPr txBox="1"/>
      </xdr:nvSpPr>
      <xdr:spPr>
        <a:xfrm>
          <a:off x="210757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70883</xdr:rowOff>
    </xdr:from>
    <xdr:ext cx="469744" cy="259045"/>
    <xdr:sp macro="" textlink="">
      <xdr:nvSpPr>
        <xdr:cNvPr id="622" name="n_2aveValue【消防施設】&#10;一人当たり面積">
          <a:extLst>
            <a:ext uri="{FF2B5EF4-FFF2-40B4-BE49-F238E27FC236}">
              <a16:creationId xmlns:a16="http://schemas.microsoft.com/office/drawing/2014/main" id="{00000000-0008-0000-0200-00006E020000}"/>
            </a:ext>
          </a:extLst>
        </xdr:cNvPr>
        <xdr:cNvSpPr txBox="1"/>
      </xdr:nvSpPr>
      <xdr:spPr>
        <a:xfrm>
          <a:off x="201994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93742</xdr:rowOff>
    </xdr:from>
    <xdr:ext cx="469744" cy="259045"/>
    <xdr:sp macro="" textlink="">
      <xdr:nvSpPr>
        <xdr:cNvPr id="623" name="n_3aveValue【消防施設】&#10;一人当たり面積">
          <a:extLst>
            <a:ext uri="{FF2B5EF4-FFF2-40B4-BE49-F238E27FC236}">
              <a16:creationId xmlns:a16="http://schemas.microsoft.com/office/drawing/2014/main" id="{00000000-0008-0000-0200-00006F020000}"/>
            </a:ext>
          </a:extLst>
        </xdr:cNvPr>
        <xdr:cNvSpPr txBox="1"/>
      </xdr:nvSpPr>
      <xdr:spPr>
        <a:xfrm>
          <a:off x="19310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91457</xdr:rowOff>
    </xdr:from>
    <xdr:ext cx="469744" cy="259045"/>
    <xdr:sp macro="" textlink="">
      <xdr:nvSpPr>
        <xdr:cNvPr id="624" name="n_4aveValue【消防施設】&#10;一人当たり面積">
          <a:extLst>
            <a:ext uri="{FF2B5EF4-FFF2-40B4-BE49-F238E27FC236}">
              <a16:creationId xmlns:a16="http://schemas.microsoft.com/office/drawing/2014/main" id="{00000000-0008-0000-0200-000070020000}"/>
            </a:ext>
          </a:extLst>
        </xdr:cNvPr>
        <xdr:cNvSpPr txBox="1"/>
      </xdr:nvSpPr>
      <xdr:spPr>
        <a:xfrm>
          <a:off x="18421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41419</xdr:rowOff>
    </xdr:from>
    <xdr:ext cx="469744" cy="259045"/>
    <xdr:sp macro="" textlink="">
      <xdr:nvSpPr>
        <xdr:cNvPr id="625" name="n_1mainValue【消防施設】&#10;一人当たり面積">
          <a:extLst>
            <a:ext uri="{FF2B5EF4-FFF2-40B4-BE49-F238E27FC236}">
              <a16:creationId xmlns:a16="http://schemas.microsoft.com/office/drawing/2014/main" id="{00000000-0008-0000-0200-000071020000}"/>
            </a:ext>
          </a:extLst>
        </xdr:cNvPr>
        <xdr:cNvSpPr txBox="1"/>
      </xdr:nvSpPr>
      <xdr:spPr>
        <a:xfrm>
          <a:off x="21075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61992</xdr:rowOff>
    </xdr:from>
    <xdr:ext cx="469744" cy="259045"/>
    <xdr:sp macro="" textlink="">
      <xdr:nvSpPr>
        <xdr:cNvPr id="626" name="n_2mainValue【消防施設】&#10;一人当たり面積">
          <a:extLst>
            <a:ext uri="{FF2B5EF4-FFF2-40B4-BE49-F238E27FC236}">
              <a16:creationId xmlns:a16="http://schemas.microsoft.com/office/drawing/2014/main" id="{00000000-0008-0000-0200-000072020000}"/>
            </a:ext>
          </a:extLst>
        </xdr:cNvPr>
        <xdr:cNvSpPr txBox="1"/>
      </xdr:nvSpPr>
      <xdr:spPr>
        <a:xfrm>
          <a:off x="20199427" y="1412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75709</xdr:rowOff>
    </xdr:from>
    <xdr:ext cx="469744" cy="259045"/>
    <xdr:sp macro="" textlink="">
      <xdr:nvSpPr>
        <xdr:cNvPr id="627" name="n_3mainValue【消防施設】&#10;一人当たり面積">
          <a:extLst>
            <a:ext uri="{FF2B5EF4-FFF2-40B4-BE49-F238E27FC236}">
              <a16:creationId xmlns:a16="http://schemas.microsoft.com/office/drawing/2014/main" id="{00000000-0008-0000-0200-000073020000}"/>
            </a:ext>
          </a:extLst>
        </xdr:cNvPr>
        <xdr:cNvSpPr txBox="1"/>
      </xdr:nvSpPr>
      <xdr:spPr>
        <a:xfrm>
          <a:off x="19310427" y="1413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628" name="n_4mainValue【消防施設】&#10;一人当たり面積">
          <a:extLst>
            <a:ext uri="{FF2B5EF4-FFF2-40B4-BE49-F238E27FC236}">
              <a16:creationId xmlns:a16="http://schemas.microsoft.com/office/drawing/2014/main" id="{00000000-0008-0000-0200-000074020000}"/>
            </a:ext>
          </a:extLst>
        </xdr:cNvPr>
        <xdr:cNvSpPr txBox="1"/>
      </xdr:nvSpPr>
      <xdr:spPr>
        <a:xfrm>
          <a:off x="18421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4" name="正方形/長方形 633">
          <a:extLst>
            <a:ext uri="{FF2B5EF4-FFF2-40B4-BE49-F238E27FC236}">
              <a16:creationId xmlns:a16="http://schemas.microsoft.com/office/drawing/2014/main" id="{00000000-0008-0000-0200-00007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5" name="正方形/長方形 634">
          <a:extLst>
            <a:ext uri="{FF2B5EF4-FFF2-40B4-BE49-F238E27FC236}">
              <a16:creationId xmlns:a16="http://schemas.microsoft.com/office/drawing/2014/main" id="{00000000-0008-0000-0200-00007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6" name="正方形/長方形 635">
          <a:extLst>
            <a:ext uri="{FF2B5EF4-FFF2-40B4-BE49-F238E27FC236}">
              <a16:creationId xmlns:a16="http://schemas.microsoft.com/office/drawing/2014/main" id="{00000000-0008-0000-0200-00007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3" name="【庁舎】&#10;有形固定資産減価償却率グラフ枠">
          <a:extLst>
            <a:ext uri="{FF2B5EF4-FFF2-40B4-BE49-F238E27FC236}">
              <a16:creationId xmlns:a16="http://schemas.microsoft.com/office/drawing/2014/main" id="{00000000-0008-0000-0200-00008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flipV="1">
          <a:off x="16318864" y="17093837"/>
          <a:ext cx="0"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55" name="【庁舎】&#10;有形固定資産減価償却率最小値テキスト">
          <a:extLst>
            <a:ext uri="{FF2B5EF4-FFF2-40B4-BE49-F238E27FC236}">
              <a16:creationId xmlns:a16="http://schemas.microsoft.com/office/drawing/2014/main" id="{00000000-0008-0000-0200-00008F020000}"/>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657" name="【庁舎】&#10;有形固定資産減価償却率最大値テキスト">
          <a:extLst>
            <a:ext uri="{FF2B5EF4-FFF2-40B4-BE49-F238E27FC236}">
              <a16:creationId xmlns:a16="http://schemas.microsoft.com/office/drawing/2014/main" id="{00000000-0008-0000-0200-000091020000}"/>
            </a:ext>
          </a:extLst>
        </xdr:cNvPr>
        <xdr:cNvSpPr txBox="1"/>
      </xdr:nvSpPr>
      <xdr:spPr>
        <a:xfrm>
          <a:off x="16357600" y="168690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659" name="【庁舎】&#10;有形固定資産減価償却率平均値テキスト">
          <a:extLst>
            <a:ext uri="{FF2B5EF4-FFF2-40B4-BE49-F238E27FC236}">
              <a16:creationId xmlns:a16="http://schemas.microsoft.com/office/drawing/2014/main" id="{00000000-0008-0000-0200-000093020000}"/>
            </a:ext>
          </a:extLst>
        </xdr:cNvPr>
        <xdr:cNvSpPr txBox="1"/>
      </xdr:nvSpPr>
      <xdr:spPr>
        <a:xfrm>
          <a:off x="16357600" y="17883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661" name="フローチャート: 判断 660">
          <a:extLst>
            <a:ext uri="{FF2B5EF4-FFF2-40B4-BE49-F238E27FC236}">
              <a16:creationId xmlns:a16="http://schemas.microsoft.com/office/drawing/2014/main" id="{00000000-0008-0000-0200-000095020000}"/>
            </a:ext>
          </a:extLst>
        </xdr:cNvPr>
        <xdr:cNvSpPr/>
      </xdr:nvSpPr>
      <xdr:spPr>
        <a:xfrm>
          <a:off x="15430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662" name="フローチャート: 判断 661">
          <a:extLst>
            <a:ext uri="{FF2B5EF4-FFF2-40B4-BE49-F238E27FC236}">
              <a16:creationId xmlns:a16="http://schemas.microsoft.com/office/drawing/2014/main" id="{00000000-0008-0000-0200-000096020000}"/>
            </a:ext>
          </a:extLst>
        </xdr:cNvPr>
        <xdr:cNvSpPr/>
      </xdr:nvSpPr>
      <xdr:spPr>
        <a:xfrm>
          <a:off x="14541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663" name="フローチャート: 判断 662">
          <a:extLst>
            <a:ext uri="{FF2B5EF4-FFF2-40B4-BE49-F238E27FC236}">
              <a16:creationId xmlns:a16="http://schemas.microsoft.com/office/drawing/2014/main" id="{00000000-0008-0000-0200-000097020000}"/>
            </a:ext>
          </a:extLst>
        </xdr:cNvPr>
        <xdr:cNvSpPr/>
      </xdr:nvSpPr>
      <xdr:spPr>
        <a:xfrm>
          <a:off x="13652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664" name="フローチャート: 判断 663">
          <a:extLst>
            <a:ext uri="{FF2B5EF4-FFF2-40B4-BE49-F238E27FC236}">
              <a16:creationId xmlns:a16="http://schemas.microsoft.com/office/drawing/2014/main" id="{00000000-0008-0000-0200-000098020000}"/>
            </a:ext>
          </a:extLst>
        </xdr:cNvPr>
        <xdr:cNvSpPr/>
      </xdr:nvSpPr>
      <xdr:spPr>
        <a:xfrm>
          <a:off x="12763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id="{00000000-0008-0000-0200-00009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4173</xdr:rowOff>
    </xdr:from>
    <xdr:to>
      <xdr:col>85</xdr:col>
      <xdr:colOff>177800</xdr:colOff>
      <xdr:row>103</xdr:row>
      <xdr:rowOff>105773</xdr:rowOff>
    </xdr:to>
    <xdr:sp macro="" textlink="">
      <xdr:nvSpPr>
        <xdr:cNvPr id="670" name="楕円 669">
          <a:extLst>
            <a:ext uri="{FF2B5EF4-FFF2-40B4-BE49-F238E27FC236}">
              <a16:creationId xmlns:a16="http://schemas.microsoft.com/office/drawing/2014/main" id="{00000000-0008-0000-0200-00009E020000}"/>
            </a:ext>
          </a:extLst>
        </xdr:cNvPr>
        <xdr:cNvSpPr/>
      </xdr:nvSpPr>
      <xdr:spPr>
        <a:xfrm>
          <a:off x="16268700" y="176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27050</xdr:rowOff>
    </xdr:from>
    <xdr:ext cx="405111" cy="259045"/>
    <xdr:sp macro="" textlink="">
      <xdr:nvSpPr>
        <xdr:cNvPr id="671" name="【庁舎】&#10;有形固定資産減価償却率該当値テキスト">
          <a:extLst>
            <a:ext uri="{FF2B5EF4-FFF2-40B4-BE49-F238E27FC236}">
              <a16:creationId xmlns:a16="http://schemas.microsoft.com/office/drawing/2014/main" id="{00000000-0008-0000-0200-00009F020000}"/>
            </a:ext>
          </a:extLst>
        </xdr:cNvPr>
        <xdr:cNvSpPr txBox="1"/>
      </xdr:nvSpPr>
      <xdr:spPr>
        <a:xfrm>
          <a:off x="16357600" y="17514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133169</xdr:rowOff>
    </xdr:from>
    <xdr:to>
      <xdr:col>81</xdr:col>
      <xdr:colOff>101600</xdr:colOff>
      <xdr:row>103</xdr:row>
      <xdr:rowOff>63319</xdr:rowOff>
    </xdr:to>
    <xdr:sp macro="" textlink="">
      <xdr:nvSpPr>
        <xdr:cNvPr id="672" name="楕円 671">
          <a:extLst>
            <a:ext uri="{FF2B5EF4-FFF2-40B4-BE49-F238E27FC236}">
              <a16:creationId xmlns:a16="http://schemas.microsoft.com/office/drawing/2014/main" id="{00000000-0008-0000-0200-0000A0020000}"/>
            </a:ext>
          </a:extLst>
        </xdr:cNvPr>
        <xdr:cNvSpPr/>
      </xdr:nvSpPr>
      <xdr:spPr>
        <a:xfrm>
          <a:off x="15430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12519</xdr:rowOff>
    </xdr:from>
    <xdr:to>
      <xdr:col>85</xdr:col>
      <xdr:colOff>127000</xdr:colOff>
      <xdr:row>103</xdr:row>
      <xdr:rowOff>54973</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5481300" y="17671869"/>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90714</xdr:rowOff>
    </xdr:from>
    <xdr:to>
      <xdr:col>76</xdr:col>
      <xdr:colOff>165100</xdr:colOff>
      <xdr:row>103</xdr:row>
      <xdr:rowOff>20864</xdr:rowOff>
    </xdr:to>
    <xdr:sp macro="" textlink="">
      <xdr:nvSpPr>
        <xdr:cNvPr id="674" name="楕円 673">
          <a:extLst>
            <a:ext uri="{FF2B5EF4-FFF2-40B4-BE49-F238E27FC236}">
              <a16:creationId xmlns:a16="http://schemas.microsoft.com/office/drawing/2014/main" id="{00000000-0008-0000-0200-0000A2020000}"/>
            </a:ext>
          </a:extLst>
        </xdr:cNvPr>
        <xdr:cNvSpPr/>
      </xdr:nvSpPr>
      <xdr:spPr>
        <a:xfrm>
          <a:off x="14541500" y="1757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141514</xdr:rowOff>
    </xdr:from>
    <xdr:to>
      <xdr:col>81</xdr:col>
      <xdr:colOff>50800</xdr:colOff>
      <xdr:row>103</xdr:row>
      <xdr:rowOff>12519</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4592300" y="1762941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77651</xdr:rowOff>
    </xdr:from>
    <xdr:to>
      <xdr:col>72</xdr:col>
      <xdr:colOff>38100</xdr:colOff>
      <xdr:row>103</xdr:row>
      <xdr:rowOff>7801</xdr:rowOff>
    </xdr:to>
    <xdr:sp macro="" textlink="">
      <xdr:nvSpPr>
        <xdr:cNvPr id="676" name="楕円 675">
          <a:extLst>
            <a:ext uri="{FF2B5EF4-FFF2-40B4-BE49-F238E27FC236}">
              <a16:creationId xmlns:a16="http://schemas.microsoft.com/office/drawing/2014/main" id="{00000000-0008-0000-0200-0000A4020000}"/>
            </a:ext>
          </a:extLst>
        </xdr:cNvPr>
        <xdr:cNvSpPr/>
      </xdr:nvSpPr>
      <xdr:spPr>
        <a:xfrm>
          <a:off x="136525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128451</xdr:rowOff>
    </xdr:from>
    <xdr:to>
      <xdr:col>76</xdr:col>
      <xdr:colOff>114300</xdr:colOff>
      <xdr:row>102</xdr:row>
      <xdr:rowOff>141514</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13703300" y="1761635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46627</xdr:rowOff>
    </xdr:from>
    <xdr:to>
      <xdr:col>67</xdr:col>
      <xdr:colOff>101600</xdr:colOff>
      <xdr:row>102</xdr:row>
      <xdr:rowOff>148227</xdr:rowOff>
    </xdr:to>
    <xdr:sp macro="" textlink="">
      <xdr:nvSpPr>
        <xdr:cNvPr id="678" name="楕円 677">
          <a:extLst>
            <a:ext uri="{FF2B5EF4-FFF2-40B4-BE49-F238E27FC236}">
              <a16:creationId xmlns:a16="http://schemas.microsoft.com/office/drawing/2014/main" id="{00000000-0008-0000-0200-0000A6020000}"/>
            </a:ext>
          </a:extLst>
        </xdr:cNvPr>
        <xdr:cNvSpPr/>
      </xdr:nvSpPr>
      <xdr:spPr>
        <a:xfrm>
          <a:off x="12763500" y="1753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97427</xdr:rowOff>
    </xdr:from>
    <xdr:to>
      <xdr:col>71</xdr:col>
      <xdr:colOff>177800</xdr:colOff>
      <xdr:row>102</xdr:row>
      <xdr:rowOff>128451</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2814300" y="1758532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680" name="n_1aveValue【庁舎】&#10;有形固定資産減価償却率">
          <a:extLst>
            <a:ext uri="{FF2B5EF4-FFF2-40B4-BE49-F238E27FC236}">
              <a16:creationId xmlns:a16="http://schemas.microsoft.com/office/drawing/2014/main" id="{00000000-0008-0000-0200-0000A8020000}"/>
            </a:ext>
          </a:extLst>
        </xdr:cNvPr>
        <xdr:cNvSpPr txBox="1"/>
      </xdr:nvSpPr>
      <xdr:spPr>
        <a:xfrm>
          <a:off x="15266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681" name="n_2aveValue【庁舎】&#10;有形固定資産減価償却率">
          <a:extLst>
            <a:ext uri="{FF2B5EF4-FFF2-40B4-BE49-F238E27FC236}">
              <a16:creationId xmlns:a16="http://schemas.microsoft.com/office/drawing/2014/main" id="{00000000-0008-0000-0200-0000A9020000}"/>
            </a:ext>
          </a:extLst>
        </xdr:cNvPr>
        <xdr:cNvSpPr txBox="1"/>
      </xdr:nvSpPr>
      <xdr:spPr>
        <a:xfrm>
          <a:off x="14389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16890</xdr:rowOff>
    </xdr:from>
    <xdr:ext cx="405111" cy="259045"/>
    <xdr:sp macro="" textlink="">
      <xdr:nvSpPr>
        <xdr:cNvPr id="682" name="n_3aveValue【庁舎】&#10;有形固定資産減価償却率">
          <a:extLst>
            <a:ext uri="{FF2B5EF4-FFF2-40B4-BE49-F238E27FC236}">
              <a16:creationId xmlns:a16="http://schemas.microsoft.com/office/drawing/2014/main" id="{00000000-0008-0000-0200-0000AA020000}"/>
            </a:ext>
          </a:extLst>
        </xdr:cNvPr>
        <xdr:cNvSpPr txBox="1"/>
      </xdr:nvSpPr>
      <xdr:spPr>
        <a:xfrm>
          <a:off x="135007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65876</xdr:rowOff>
    </xdr:from>
    <xdr:ext cx="405111" cy="259045"/>
    <xdr:sp macro="" textlink="">
      <xdr:nvSpPr>
        <xdr:cNvPr id="683" name="n_4aveValue【庁舎】&#10;有形固定資産減価償却率">
          <a:extLst>
            <a:ext uri="{FF2B5EF4-FFF2-40B4-BE49-F238E27FC236}">
              <a16:creationId xmlns:a16="http://schemas.microsoft.com/office/drawing/2014/main" id="{00000000-0008-0000-0200-0000AB020000}"/>
            </a:ext>
          </a:extLst>
        </xdr:cNvPr>
        <xdr:cNvSpPr txBox="1"/>
      </xdr:nvSpPr>
      <xdr:spPr>
        <a:xfrm>
          <a:off x="12611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79846</xdr:rowOff>
    </xdr:from>
    <xdr:ext cx="405111" cy="259045"/>
    <xdr:sp macro="" textlink="">
      <xdr:nvSpPr>
        <xdr:cNvPr id="684" name="n_1mainValue【庁舎】&#10;有形固定資産減価償却率">
          <a:extLst>
            <a:ext uri="{FF2B5EF4-FFF2-40B4-BE49-F238E27FC236}">
              <a16:creationId xmlns:a16="http://schemas.microsoft.com/office/drawing/2014/main" id="{00000000-0008-0000-0200-0000AC020000}"/>
            </a:ext>
          </a:extLst>
        </xdr:cNvPr>
        <xdr:cNvSpPr txBox="1"/>
      </xdr:nvSpPr>
      <xdr:spPr>
        <a:xfrm>
          <a:off x="152660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37391</xdr:rowOff>
    </xdr:from>
    <xdr:ext cx="405111" cy="259045"/>
    <xdr:sp macro="" textlink="">
      <xdr:nvSpPr>
        <xdr:cNvPr id="685" name="n_2mainValue【庁舎】&#10;有形固定資産減価償却率">
          <a:extLst>
            <a:ext uri="{FF2B5EF4-FFF2-40B4-BE49-F238E27FC236}">
              <a16:creationId xmlns:a16="http://schemas.microsoft.com/office/drawing/2014/main" id="{00000000-0008-0000-0200-0000AD020000}"/>
            </a:ext>
          </a:extLst>
        </xdr:cNvPr>
        <xdr:cNvSpPr txBox="1"/>
      </xdr:nvSpPr>
      <xdr:spPr>
        <a:xfrm>
          <a:off x="14389744" y="1735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24328</xdr:rowOff>
    </xdr:from>
    <xdr:ext cx="405111" cy="259045"/>
    <xdr:sp macro="" textlink="">
      <xdr:nvSpPr>
        <xdr:cNvPr id="686" name="n_3mainValue【庁舎】&#10;有形固定資産減価償却率">
          <a:extLst>
            <a:ext uri="{FF2B5EF4-FFF2-40B4-BE49-F238E27FC236}">
              <a16:creationId xmlns:a16="http://schemas.microsoft.com/office/drawing/2014/main" id="{00000000-0008-0000-0200-0000AE020000}"/>
            </a:ext>
          </a:extLst>
        </xdr:cNvPr>
        <xdr:cNvSpPr txBox="1"/>
      </xdr:nvSpPr>
      <xdr:spPr>
        <a:xfrm>
          <a:off x="1350074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164754</xdr:rowOff>
    </xdr:from>
    <xdr:ext cx="405111" cy="259045"/>
    <xdr:sp macro="" textlink="">
      <xdr:nvSpPr>
        <xdr:cNvPr id="687" name="n_4mainValue【庁舎】&#10;有形固定資産減価償却率">
          <a:extLst>
            <a:ext uri="{FF2B5EF4-FFF2-40B4-BE49-F238E27FC236}">
              <a16:creationId xmlns:a16="http://schemas.microsoft.com/office/drawing/2014/main" id="{00000000-0008-0000-0200-0000AF020000}"/>
            </a:ext>
          </a:extLst>
        </xdr:cNvPr>
        <xdr:cNvSpPr txBox="1"/>
      </xdr:nvSpPr>
      <xdr:spPr>
        <a:xfrm>
          <a:off x="12611744" y="1730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8" name="正方形/長方形 687">
          <a:extLst>
            <a:ext uri="{FF2B5EF4-FFF2-40B4-BE49-F238E27FC236}">
              <a16:creationId xmlns:a16="http://schemas.microsoft.com/office/drawing/2014/main" id="{00000000-0008-0000-0200-0000B0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9" name="正方形/長方形 688">
          <a:extLst>
            <a:ext uri="{FF2B5EF4-FFF2-40B4-BE49-F238E27FC236}">
              <a16:creationId xmlns:a16="http://schemas.microsoft.com/office/drawing/2014/main" id="{00000000-0008-0000-0200-0000B1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0" name="正方形/長方形 689">
          <a:extLst>
            <a:ext uri="{FF2B5EF4-FFF2-40B4-BE49-F238E27FC236}">
              <a16:creationId xmlns:a16="http://schemas.microsoft.com/office/drawing/2014/main" id="{00000000-0008-0000-0200-0000B2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1" name="正方形/長方形 690">
          <a:extLst>
            <a:ext uri="{FF2B5EF4-FFF2-40B4-BE49-F238E27FC236}">
              <a16:creationId xmlns:a16="http://schemas.microsoft.com/office/drawing/2014/main" id="{00000000-0008-0000-0200-0000B3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2" name="正方形/長方形 691">
          <a:extLst>
            <a:ext uri="{FF2B5EF4-FFF2-40B4-BE49-F238E27FC236}">
              <a16:creationId xmlns:a16="http://schemas.microsoft.com/office/drawing/2014/main" id="{00000000-0008-0000-0200-0000B4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3" name="正方形/長方形 692">
          <a:extLst>
            <a:ext uri="{FF2B5EF4-FFF2-40B4-BE49-F238E27FC236}">
              <a16:creationId xmlns:a16="http://schemas.microsoft.com/office/drawing/2014/main" id="{00000000-0008-0000-0200-0000B5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4" name="正方形/長方形 693">
          <a:extLst>
            <a:ext uri="{FF2B5EF4-FFF2-40B4-BE49-F238E27FC236}">
              <a16:creationId xmlns:a16="http://schemas.microsoft.com/office/drawing/2014/main" id="{00000000-0008-0000-0200-0000B6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1" name="【庁舎】&#10;一人当たり面積グラフ枠">
          <a:extLst>
            <a:ext uri="{FF2B5EF4-FFF2-40B4-BE49-F238E27FC236}">
              <a16:creationId xmlns:a16="http://schemas.microsoft.com/office/drawing/2014/main" id="{00000000-0008-0000-0200-0000C7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flipV="1">
          <a:off x="22160864" y="17284700"/>
          <a:ext cx="0" cy="1433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713" name="【庁舎】&#10;一人当たり面積最小値テキスト">
          <a:extLst>
            <a:ext uri="{FF2B5EF4-FFF2-40B4-BE49-F238E27FC236}">
              <a16:creationId xmlns:a16="http://schemas.microsoft.com/office/drawing/2014/main" id="{00000000-0008-0000-0200-0000C9020000}"/>
            </a:ext>
          </a:extLst>
        </xdr:cNvPr>
        <xdr:cNvSpPr txBox="1"/>
      </xdr:nvSpPr>
      <xdr:spPr>
        <a:xfrm>
          <a:off x="22199600" y="187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22072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715" name="【庁舎】&#10;一人当たり面積最大値テキスト">
          <a:extLst>
            <a:ext uri="{FF2B5EF4-FFF2-40B4-BE49-F238E27FC236}">
              <a16:creationId xmlns:a16="http://schemas.microsoft.com/office/drawing/2014/main" id="{00000000-0008-0000-0200-0000CB020000}"/>
            </a:ext>
          </a:extLst>
        </xdr:cNvPr>
        <xdr:cNvSpPr txBox="1"/>
      </xdr:nvSpPr>
      <xdr:spPr>
        <a:xfrm>
          <a:off x="22199600"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22072600" y="1728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74947</xdr:rowOff>
    </xdr:from>
    <xdr:ext cx="469744" cy="259045"/>
    <xdr:sp macro="" textlink="">
      <xdr:nvSpPr>
        <xdr:cNvPr id="717" name="【庁舎】&#10;一人当たり面積平均値テキスト">
          <a:extLst>
            <a:ext uri="{FF2B5EF4-FFF2-40B4-BE49-F238E27FC236}">
              <a16:creationId xmlns:a16="http://schemas.microsoft.com/office/drawing/2014/main" id="{00000000-0008-0000-0200-0000CD020000}"/>
            </a:ext>
          </a:extLst>
        </xdr:cNvPr>
        <xdr:cNvSpPr txBox="1"/>
      </xdr:nvSpPr>
      <xdr:spPr>
        <a:xfrm>
          <a:off x="22199600" y="18077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718" name="フローチャート: 判断 717">
          <a:extLst>
            <a:ext uri="{FF2B5EF4-FFF2-40B4-BE49-F238E27FC236}">
              <a16:creationId xmlns:a16="http://schemas.microsoft.com/office/drawing/2014/main" id="{00000000-0008-0000-0200-0000CE020000}"/>
            </a:ext>
          </a:extLst>
        </xdr:cNvPr>
        <xdr:cNvSpPr/>
      </xdr:nvSpPr>
      <xdr:spPr>
        <a:xfrm>
          <a:off x="221107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719" name="フローチャート: 判断 718">
          <a:extLst>
            <a:ext uri="{FF2B5EF4-FFF2-40B4-BE49-F238E27FC236}">
              <a16:creationId xmlns:a16="http://schemas.microsoft.com/office/drawing/2014/main" id="{00000000-0008-0000-0200-0000CF020000}"/>
            </a:ext>
          </a:extLst>
        </xdr:cNvPr>
        <xdr:cNvSpPr/>
      </xdr:nvSpPr>
      <xdr:spPr>
        <a:xfrm>
          <a:off x="21272500" y="1825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720" name="フローチャート: 判断 719">
          <a:extLst>
            <a:ext uri="{FF2B5EF4-FFF2-40B4-BE49-F238E27FC236}">
              <a16:creationId xmlns:a16="http://schemas.microsoft.com/office/drawing/2014/main" id="{00000000-0008-0000-0200-0000D0020000}"/>
            </a:ext>
          </a:extLst>
        </xdr:cNvPr>
        <xdr:cNvSpPr/>
      </xdr:nvSpPr>
      <xdr:spPr>
        <a:xfrm>
          <a:off x="20383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721" name="フローチャート: 判断 720">
          <a:extLst>
            <a:ext uri="{FF2B5EF4-FFF2-40B4-BE49-F238E27FC236}">
              <a16:creationId xmlns:a16="http://schemas.microsoft.com/office/drawing/2014/main" id="{00000000-0008-0000-0200-0000D1020000}"/>
            </a:ext>
          </a:extLst>
        </xdr:cNvPr>
        <xdr:cNvSpPr/>
      </xdr:nvSpPr>
      <xdr:spPr>
        <a:xfrm>
          <a:off x="19494500" y="1828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1270</xdr:rowOff>
    </xdr:from>
    <xdr:to>
      <xdr:col>98</xdr:col>
      <xdr:colOff>38100</xdr:colOff>
      <xdr:row>107</xdr:row>
      <xdr:rowOff>102870</xdr:rowOff>
    </xdr:to>
    <xdr:sp macro="" textlink="">
      <xdr:nvSpPr>
        <xdr:cNvPr id="722" name="フローチャート: 判断 721">
          <a:extLst>
            <a:ext uri="{FF2B5EF4-FFF2-40B4-BE49-F238E27FC236}">
              <a16:creationId xmlns:a16="http://schemas.microsoft.com/office/drawing/2014/main" id="{00000000-0008-0000-0200-0000D2020000}"/>
            </a:ext>
          </a:extLst>
        </xdr:cNvPr>
        <xdr:cNvSpPr/>
      </xdr:nvSpPr>
      <xdr:spPr>
        <a:xfrm>
          <a:off x="18605500" y="1834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88900</xdr:rowOff>
    </xdr:from>
    <xdr:to>
      <xdr:col>116</xdr:col>
      <xdr:colOff>114300</xdr:colOff>
      <xdr:row>109</xdr:row>
      <xdr:rowOff>19050</xdr:rowOff>
    </xdr:to>
    <xdr:sp macro="" textlink="">
      <xdr:nvSpPr>
        <xdr:cNvPr id="728" name="楕円 727">
          <a:extLst>
            <a:ext uri="{FF2B5EF4-FFF2-40B4-BE49-F238E27FC236}">
              <a16:creationId xmlns:a16="http://schemas.microsoft.com/office/drawing/2014/main" id="{00000000-0008-0000-0200-0000D8020000}"/>
            </a:ext>
          </a:extLst>
        </xdr:cNvPr>
        <xdr:cNvSpPr/>
      </xdr:nvSpPr>
      <xdr:spPr>
        <a:xfrm>
          <a:off x="22110700" y="186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3827</xdr:rowOff>
    </xdr:from>
    <xdr:ext cx="469744" cy="259045"/>
    <xdr:sp macro="" textlink="">
      <xdr:nvSpPr>
        <xdr:cNvPr id="729" name="【庁舎】&#10;一人当たり面積該当値テキスト">
          <a:extLst>
            <a:ext uri="{FF2B5EF4-FFF2-40B4-BE49-F238E27FC236}">
              <a16:creationId xmlns:a16="http://schemas.microsoft.com/office/drawing/2014/main" id="{00000000-0008-0000-0200-0000D9020000}"/>
            </a:ext>
          </a:extLst>
        </xdr:cNvPr>
        <xdr:cNvSpPr txBox="1"/>
      </xdr:nvSpPr>
      <xdr:spPr>
        <a:xfrm>
          <a:off x="22199600"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99061</xdr:rowOff>
    </xdr:from>
    <xdr:to>
      <xdr:col>112</xdr:col>
      <xdr:colOff>38100</xdr:colOff>
      <xdr:row>109</xdr:row>
      <xdr:rowOff>29211</xdr:rowOff>
    </xdr:to>
    <xdr:sp macro="" textlink="">
      <xdr:nvSpPr>
        <xdr:cNvPr id="730" name="楕円 729">
          <a:extLst>
            <a:ext uri="{FF2B5EF4-FFF2-40B4-BE49-F238E27FC236}">
              <a16:creationId xmlns:a16="http://schemas.microsoft.com/office/drawing/2014/main" id="{00000000-0008-0000-0200-0000DA020000}"/>
            </a:ext>
          </a:extLst>
        </xdr:cNvPr>
        <xdr:cNvSpPr/>
      </xdr:nvSpPr>
      <xdr:spPr>
        <a:xfrm>
          <a:off x="21272500" y="1861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139700</xdr:rowOff>
    </xdr:from>
    <xdr:to>
      <xdr:col>116</xdr:col>
      <xdr:colOff>63500</xdr:colOff>
      <xdr:row>108</xdr:row>
      <xdr:rowOff>149861</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flipV="1">
          <a:off x="21323300" y="18656300"/>
          <a:ext cx="8382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104139</xdr:rowOff>
    </xdr:from>
    <xdr:to>
      <xdr:col>107</xdr:col>
      <xdr:colOff>101600</xdr:colOff>
      <xdr:row>109</xdr:row>
      <xdr:rowOff>34289</xdr:rowOff>
    </xdr:to>
    <xdr:sp macro="" textlink="">
      <xdr:nvSpPr>
        <xdr:cNvPr id="732" name="楕円 731">
          <a:extLst>
            <a:ext uri="{FF2B5EF4-FFF2-40B4-BE49-F238E27FC236}">
              <a16:creationId xmlns:a16="http://schemas.microsoft.com/office/drawing/2014/main" id="{00000000-0008-0000-0200-0000DC020000}"/>
            </a:ext>
          </a:extLst>
        </xdr:cNvPr>
        <xdr:cNvSpPr/>
      </xdr:nvSpPr>
      <xdr:spPr>
        <a:xfrm>
          <a:off x="20383500" y="1862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149861</xdr:rowOff>
    </xdr:from>
    <xdr:to>
      <xdr:col>111</xdr:col>
      <xdr:colOff>177800</xdr:colOff>
      <xdr:row>108</xdr:row>
      <xdr:rowOff>154939</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flipV="1">
          <a:off x="20434300" y="18666461"/>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114300</xdr:rowOff>
    </xdr:from>
    <xdr:to>
      <xdr:col>102</xdr:col>
      <xdr:colOff>165100</xdr:colOff>
      <xdr:row>109</xdr:row>
      <xdr:rowOff>44450</xdr:rowOff>
    </xdr:to>
    <xdr:sp macro="" textlink="">
      <xdr:nvSpPr>
        <xdr:cNvPr id="734" name="楕円 733">
          <a:extLst>
            <a:ext uri="{FF2B5EF4-FFF2-40B4-BE49-F238E27FC236}">
              <a16:creationId xmlns:a16="http://schemas.microsoft.com/office/drawing/2014/main" id="{00000000-0008-0000-0200-0000DE020000}"/>
            </a:ext>
          </a:extLst>
        </xdr:cNvPr>
        <xdr:cNvSpPr/>
      </xdr:nvSpPr>
      <xdr:spPr>
        <a:xfrm>
          <a:off x="19494500" y="186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154939</xdr:rowOff>
    </xdr:from>
    <xdr:to>
      <xdr:col>107</xdr:col>
      <xdr:colOff>50800</xdr:colOff>
      <xdr:row>108</xdr:row>
      <xdr:rowOff>165100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flipV="1">
          <a:off x="19545300" y="18671539"/>
          <a:ext cx="8890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120650</xdr:rowOff>
    </xdr:from>
    <xdr:to>
      <xdr:col>98</xdr:col>
      <xdr:colOff>38100</xdr:colOff>
      <xdr:row>109</xdr:row>
      <xdr:rowOff>50800</xdr:rowOff>
    </xdr:to>
    <xdr:sp macro="" textlink="">
      <xdr:nvSpPr>
        <xdr:cNvPr id="736" name="楕円 735">
          <a:extLst>
            <a:ext uri="{FF2B5EF4-FFF2-40B4-BE49-F238E27FC236}">
              <a16:creationId xmlns:a16="http://schemas.microsoft.com/office/drawing/2014/main" id="{00000000-0008-0000-0200-0000E0020000}"/>
            </a:ext>
          </a:extLst>
        </xdr:cNvPr>
        <xdr:cNvSpPr/>
      </xdr:nvSpPr>
      <xdr:spPr>
        <a:xfrm>
          <a:off x="18605500" y="1863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165100</xdr:rowOff>
    </xdr:from>
    <xdr:to>
      <xdr:col>102</xdr:col>
      <xdr:colOff>114300</xdr:colOff>
      <xdr:row>109</xdr:row>
      <xdr:rowOff>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flipV="1">
          <a:off x="18656300" y="1868170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24147</xdr:rowOff>
    </xdr:from>
    <xdr:ext cx="469744" cy="259045"/>
    <xdr:sp macro="" textlink="">
      <xdr:nvSpPr>
        <xdr:cNvPr id="738" name="n_1aveValue【庁舎】&#10;一人当たり面積">
          <a:extLst>
            <a:ext uri="{FF2B5EF4-FFF2-40B4-BE49-F238E27FC236}">
              <a16:creationId xmlns:a16="http://schemas.microsoft.com/office/drawing/2014/main" id="{00000000-0008-0000-0200-0000E2020000}"/>
            </a:ext>
          </a:extLst>
        </xdr:cNvPr>
        <xdr:cNvSpPr txBox="1"/>
      </xdr:nvSpPr>
      <xdr:spPr>
        <a:xfrm>
          <a:off x="21075727" y="1802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43197</xdr:rowOff>
    </xdr:from>
    <xdr:ext cx="469744" cy="259045"/>
    <xdr:sp macro="" textlink="">
      <xdr:nvSpPr>
        <xdr:cNvPr id="739" name="n_2aveValue【庁舎】&#10;一人当たり面積">
          <a:extLst>
            <a:ext uri="{FF2B5EF4-FFF2-40B4-BE49-F238E27FC236}">
              <a16:creationId xmlns:a16="http://schemas.microsoft.com/office/drawing/2014/main" id="{00000000-0008-0000-0200-0000E3020000}"/>
            </a:ext>
          </a:extLst>
        </xdr:cNvPr>
        <xdr:cNvSpPr txBox="1"/>
      </xdr:nvSpPr>
      <xdr:spPr>
        <a:xfrm>
          <a:off x="20199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60977</xdr:rowOff>
    </xdr:from>
    <xdr:ext cx="469744" cy="259045"/>
    <xdr:sp macro="" textlink="">
      <xdr:nvSpPr>
        <xdr:cNvPr id="740" name="n_3aveValue【庁舎】&#10;一人当たり面積">
          <a:extLst>
            <a:ext uri="{FF2B5EF4-FFF2-40B4-BE49-F238E27FC236}">
              <a16:creationId xmlns:a16="http://schemas.microsoft.com/office/drawing/2014/main" id="{00000000-0008-0000-0200-0000E4020000}"/>
            </a:ext>
          </a:extLst>
        </xdr:cNvPr>
        <xdr:cNvSpPr txBox="1"/>
      </xdr:nvSpPr>
      <xdr:spPr>
        <a:xfrm>
          <a:off x="19310427"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119397</xdr:rowOff>
    </xdr:from>
    <xdr:ext cx="469744" cy="259045"/>
    <xdr:sp macro="" textlink="">
      <xdr:nvSpPr>
        <xdr:cNvPr id="741" name="n_4aveValue【庁舎】&#10;一人当たり面積">
          <a:extLst>
            <a:ext uri="{FF2B5EF4-FFF2-40B4-BE49-F238E27FC236}">
              <a16:creationId xmlns:a16="http://schemas.microsoft.com/office/drawing/2014/main" id="{00000000-0008-0000-0200-0000E5020000}"/>
            </a:ext>
          </a:extLst>
        </xdr:cNvPr>
        <xdr:cNvSpPr txBox="1"/>
      </xdr:nvSpPr>
      <xdr:spPr>
        <a:xfrm>
          <a:off x="18421427" y="181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20338</xdr:rowOff>
    </xdr:from>
    <xdr:ext cx="469744" cy="259045"/>
    <xdr:sp macro="" textlink="">
      <xdr:nvSpPr>
        <xdr:cNvPr id="742" name="n_1mainValue【庁舎】&#10;一人当たり面積">
          <a:extLst>
            <a:ext uri="{FF2B5EF4-FFF2-40B4-BE49-F238E27FC236}">
              <a16:creationId xmlns:a16="http://schemas.microsoft.com/office/drawing/2014/main" id="{00000000-0008-0000-0200-0000E6020000}"/>
            </a:ext>
          </a:extLst>
        </xdr:cNvPr>
        <xdr:cNvSpPr txBox="1"/>
      </xdr:nvSpPr>
      <xdr:spPr>
        <a:xfrm>
          <a:off x="21075727" y="18708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25416</xdr:rowOff>
    </xdr:from>
    <xdr:ext cx="469744" cy="259045"/>
    <xdr:sp macro="" textlink="">
      <xdr:nvSpPr>
        <xdr:cNvPr id="743" name="n_2mainValue【庁舎】&#10;一人当たり面積">
          <a:extLst>
            <a:ext uri="{FF2B5EF4-FFF2-40B4-BE49-F238E27FC236}">
              <a16:creationId xmlns:a16="http://schemas.microsoft.com/office/drawing/2014/main" id="{00000000-0008-0000-0200-0000E7020000}"/>
            </a:ext>
          </a:extLst>
        </xdr:cNvPr>
        <xdr:cNvSpPr txBox="1"/>
      </xdr:nvSpPr>
      <xdr:spPr>
        <a:xfrm>
          <a:off x="20199427" y="1871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35577</xdr:rowOff>
    </xdr:from>
    <xdr:ext cx="469744" cy="259045"/>
    <xdr:sp macro="" textlink="">
      <xdr:nvSpPr>
        <xdr:cNvPr id="744" name="n_3mainValue【庁舎】&#10;一人当たり面積">
          <a:extLst>
            <a:ext uri="{FF2B5EF4-FFF2-40B4-BE49-F238E27FC236}">
              <a16:creationId xmlns:a16="http://schemas.microsoft.com/office/drawing/2014/main" id="{00000000-0008-0000-0200-0000E8020000}"/>
            </a:ext>
          </a:extLst>
        </xdr:cNvPr>
        <xdr:cNvSpPr txBox="1"/>
      </xdr:nvSpPr>
      <xdr:spPr>
        <a:xfrm>
          <a:off x="19310427" y="187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41927</xdr:rowOff>
    </xdr:from>
    <xdr:ext cx="469744" cy="259045"/>
    <xdr:sp macro="" textlink="">
      <xdr:nvSpPr>
        <xdr:cNvPr id="745" name="n_4mainValue【庁舎】&#10;一人当たり面積">
          <a:extLst>
            <a:ext uri="{FF2B5EF4-FFF2-40B4-BE49-F238E27FC236}">
              <a16:creationId xmlns:a16="http://schemas.microsoft.com/office/drawing/2014/main" id="{00000000-0008-0000-0200-0000E9020000}"/>
            </a:ext>
          </a:extLst>
        </xdr:cNvPr>
        <xdr:cNvSpPr txBox="1"/>
      </xdr:nvSpPr>
      <xdr:spPr>
        <a:xfrm>
          <a:off x="18421427" y="1872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a:extLst>
            <a:ext uri="{FF2B5EF4-FFF2-40B4-BE49-F238E27FC236}">
              <a16:creationId xmlns:a16="http://schemas.microsoft.com/office/drawing/2014/main" id="{00000000-0008-0000-0200-0000EB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同様に、類似団体と比較して有形固定資産減価償却率が高く、老朽化が進んでいる施設類型は体育館・プールである。それ以外の施設類型については、有形固定資産減価償却率が類似団体平均を下回っており、老朽化が進行していない、あるいは対策が実施されている施設が多いといえる。</a:t>
          </a:r>
        </a:p>
        <a:p>
          <a:r>
            <a:rPr kumimoji="1" lang="ja-JP" altLang="en-US" sz="1300">
              <a:latin typeface="ＭＳ Ｐゴシック" panose="020B0600070205080204" pitchFamily="50" charset="-128"/>
              <a:ea typeface="ＭＳ Ｐゴシック" panose="020B0600070205080204" pitchFamily="50" charset="-128"/>
            </a:rPr>
            <a:t>また、一般廃棄物処理施設及び消防施設については、一部事務組合である阿蘇広域行政事務組合が大部分の資産を保有しているため、当該施設類型の減価償却率の増減は同組合が管理する施設に依存している。</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年度においては、該当する施設類型において新たに資産計上となる工事は見込まれていないことから、有形固定資産減価償却率は全体として増加する見込みである。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D007FDEF-8BE0-4764-ACD1-3F884D2E7839}"/>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9E966F6D-2421-43DA-A879-0A35B53F6CAB}"/>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E4F3349B-1FA1-46D8-9D40-CD1FBED7318A}"/>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41E3A9F2-FA25-4A5F-A337-910387E3D09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16E9B9ED-3F4B-4A1D-8FF6-DD0B38C472CA}"/>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43C76C09-52FB-43D6-A4A3-D05ED89519EF}"/>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214456BB-1B1C-4F6E-BE46-7C9FCC9EE5D4}"/>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913BE74-7A21-4130-8C9E-3F8BC6266EDA}"/>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9CF10A99-3CE6-4835-801D-B5770DA91F1D}"/>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B9F14FC5-0D4B-46F8-B99E-E2D0A27D5C39}"/>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6,465
6,351
136.94
8,648,558
7,642,008
815,593
3,508,301
6,181,994</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74A8F60-9A4A-4B76-B8E8-7DE707B2207C}"/>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C518C8E-9257-48F1-82F6-FB848D8B3F4D}"/>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487C370-6523-431B-8BD6-261A12C655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9.0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CC161B16-0B79-43AD-A2F3-2BA1630F60CF}"/>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203CC9EB-C6C9-471F-BDF5-263DC5031728}"/>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3B517910-24E8-431D-BECD-50A634018414}"/>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AF93FCC-23E3-419D-9C58-702A257F0715}"/>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B44281BD-F069-4A80-9CBD-C2033EF5742C}"/>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99B014CE-F358-4ACA-A235-45E026B15D59}"/>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734BFFF2-7DC9-4F0D-B0D4-BD0ADCD3618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D595E7AB-250C-4055-917C-1813FA37127A}"/>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A47B710C-239E-4FD0-A85F-0E16F6A622AA}"/>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288257B0-8A81-4762-BA7F-321BCBD9B402}"/>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11C41BCE-2C50-4B89-886E-7CD9A7ABE1EA}"/>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8D29750C-4E6A-43F4-89FF-1C9128BABC9A}"/>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EE19DB14-1527-4317-BB85-EA7222BC4502}"/>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8AF618CD-CA27-47A1-B03C-90612C1BF558}"/>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A6BED24D-97EE-46A5-A378-25126A8378C3}"/>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4000"/>
    <xdr:sp macro="" textlink="">
      <xdr:nvSpPr>
        <xdr:cNvPr id="30" name="テキスト ボックス 29">
          <a:extLst>
            <a:ext uri="{FF2B5EF4-FFF2-40B4-BE49-F238E27FC236}">
              <a16:creationId xmlns:a16="http://schemas.microsoft.com/office/drawing/2014/main" id="{91681219-8C64-433F-B4F7-7618995B1807}"/>
            </a:ext>
          </a:extLst>
        </xdr:cNvPr>
        <xdr:cNvSpPr txBox="1"/>
      </xdr:nvSpPr>
      <xdr:spPr>
        <a:xfrm>
          <a:off x="762000" y="3263900"/>
          <a:ext cx="57588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54000"/>
    <xdr:sp macro="" textlink="">
      <xdr:nvSpPr>
        <xdr:cNvPr id="31" name="テキスト ボックス 30">
          <a:extLst>
            <a:ext uri="{FF2B5EF4-FFF2-40B4-BE49-F238E27FC236}">
              <a16:creationId xmlns:a16="http://schemas.microsoft.com/office/drawing/2014/main" id="{B43FDBDE-C2A8-4DBF-9DD9-EE09E93A93CE}"/>
            </a:ext>
          </a:extLst>
        </xdr:cNvPr>
        <xdr:cNvSpPr txBox="1"/>
      </xdr:nvSpPr>
      <xdr:spPr>
        <a:xfrm>
          <a:off x="762000" y="3517900"/>
          <a:ext cx="87255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7D4DE1E1-A479-4411-8463-B5330D994598}"/>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2D0533A9-DF9C-46CC-9A98-05700128E38E}"/>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1FDFC526-B3B5-468D-A909-B5E5BA15B3B4}"/>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4000"/>
    <xdr:sp macro="" textlink="">
      <xdr:nvSpPr>
        <xdr:cNvPr id="35" name="テキスト ボックス 34">
          <a:extLst>
            <a:ext uri="{FF2B5EF4-FFF2-40B4-BE49-F238E27FC236}">
              <a16:creationId xmlns:a16="http://schemas.microsoft.com/office/drawing/2014/main" id="{384AEAF9-5BB6-49BA-BEC3-FCDE68D82EFD}"/>
            </a:ext>
          </a:extLst>
        </xdr:cNvPr>
        <xdr:cNvSpPr txBox="1"/>
      </xdr:nvSpPr>
      <xdr:spPr>
        <a:xfrm>
          <a:off x="762000" y="4533900"/>
          <a:ext cx="1847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2BAE7713-72E0-4920-8F37-44FDAC3DB22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1C5A3AD9-7FBC-466A-8B4C-2CD277C37E83}"/>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5920" cy="358775"/>
    <xdr:sp macro="" textlink="">
      <xdr:nvSpPr>
        <xdr:cNvPr id="38" name="テキスト ボックス 37">
          <a:extLst>
            <a:ext uri="{FF2B5EF4-FFF2-40B4-BE49-F238E27FC236}">
              <a16:creationId xmlns:a16="http://schemas.microsoft.com/office/drawing/2014/main" id="{F9D80BAD-FB71-4EDB-ABE2-21A6064FC86C}"/>
            </a:ext>
          </a:extLst>
        </xdr:cNvPr>
        <xdr:cNvSpPr txBox="1"/>
      </xdr:nvSpPr>
      <xdr:spPr>
        <a:xfrm>
          <a:off x="3176270" y="535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[0.24]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2D1313EB-FD10-4988-9B7F-198E5A4FAB45}"/>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606A2F4B-9C0B-41DB-801D-077D18DF5179}"/>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55/77</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3EDD98F5-19D8-413C-9698-48651CA13173}"/>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669F9B28-7395-418D-AEDB-F36A3665206E}"/>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8C5A5285-B232-46E0-BDC8-CF6BA389501B}"/>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23C5926-2B55-49CF-8B7B-7BB34F160F45}"/>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3EF5EDED-85F6-48C1-88BB-0288427D5FC5}"/>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DB94EF79-7858-4A8A-90B1-3320FD08543A}"/>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6463F0FC-DBCE-488B-B622-0F85683D372A}"/>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C5630E8B-59B5-49A5-AD1F-3C59E232A84B}"/>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人口の減少や高齢化率の上昇に加え、基幹産業である農林観光業が低迷している中で、若干の回復基調にはあるものの、依然として町民税収は乏しく、財政基盤が弱いため、類似団体平均を大きく下回っている。観光の振興による自主財源の増加を図りつつ、引き続き税等の徴収強化を図り歳入の確保に努める。</a:t>
          </a:r>
          <a:endParaRPr kumimoji="1" lang="ja-JP" altLang="en-US" sz="1300">
            <a:latin typeface="ＭＳ Ｐゴシック"/>
            <a:ea typeface="ＭＳ Ｐゴシック"/>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639A12E-DB08-465B-AEDA-8375E3C71C3C}"/>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74930</xdr:rowOff>
    </xdr:from>
    <xdr:to>
      <xdr:col>27</xdr:col>
      <xdr:colOff>184150</xdr:colOff>
      <xdr:row>45</xdr:row>
      <xdr:rowOff>74930</xdr:rowOff>
    </xdr:to>
    <xdr:cxnSp macro="">
      <xdr:nvCxnSpPr>
        <xdr:cNvPr id="50" name="直線コネクタ 49">
          <a:extLst>
            <a:ext uri="{FF2B5EF4-FFF2-40B4-BE49-F238E27FC236}">
              <a16:creationId xmlns:a16="http://schemas.microsoft.com/office/drawing/2014/main" id="{E265945D-7303-4888-B2C5-A4F06489D26B}"/>
            </a:ext>
          </a:extLst>
        </xdr:cNvPr>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1" name="テキスト ボックス 50">
          <a:extLst>
            <a:ext uri="{FF2B5EF4-FFF2-40B4-BE49-F238E27FC236}">
              <a16:creationId xmlns:a16="http://schemas.microsoft.com/office/drawing/2014/main" id="{EB213F78-E4FE-4428-BA38-54D28173CA89}"/>
            </a:ext>
          </a:extLst>
        </xdr:cNvPr>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2" name="直線コネクタ 51">
          <a:extLst>
            <a:ext uri="{FF2B5EF4-FFF2-40B4-BE49-F238E27FC236}">
              <a16:creationId xmlns:a16="http://schemas.microsoft.com/office/drawing/2014/main" id="{E1FAF601-DAFF-40CF-8CE6-7CC70DEE1A86}"/>
            </a:ext>
          </a:extLst>
        </xdr:cNvPr>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4000"/>
    <xdr:sp macro="" textlink="">
      <xdr:nvSpPr>
        <xdr:cNvPr id="53" name="テキスト ボックス 52">
          <a:extLst>
            <a:ext uri="{FF2B5EF4-FFF2-40B4-BE49-F238E27FC236}">
              <a16:creationId xmlns:a16="http://schemas.microsoft.com/office/drawing/2014/main" id="{78A239E4-2618-4715-A3EC-DD3F1ACA83F3}"/>
            </a:ext>
          </a:extLst>
        </xdr:cNvPr>
        <xdr:cNvSpPr txBox="1"/>
      </xdr:nvSpPr>
      <xdr:spPr>
        <a:xfrm>
          <a:off x="0" y="72447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C41064DE-3152-413F-AC5C-38878B7A1866}"/>
            </a:ext>
          </a:extLst>
        </xdr:cNvPr>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4000"/>
    <xdr:sp macro="" textlink="">
      <xdr:nvSpPr>
        <xdr:cNvPr id="55" name="テキスト ボックス 54">
          <a:extLst>
            <a:ext uri="{FF2B5EF4-FFF2-40B4-BE49-F238E27FC236}">
              <a16:creationId xmlns:a16="http://schemas.microsoft.com/office/drawing/2014/main" id="{81B2B676-54F1-4B1F-B068-18EC63950AF1}"/>
            </a:ext>
          </a:extLst>
        </xdr:cNvPr>
        <xdr:cNvSpPr txBox="1"/>
      </xdr:nvSpPr>
      <xdr:spPr>
        <a:xfrm>
          <a:off x="0" y="6842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6" name="直線コネクタ 55">
          <a:extLst>
            <a:ext uri="{FF2B5EF4-FFF2-40B4-BE49-F238E27FC236}">
              <a16:creationId xmlns:a16="http://schemas.microsoft.com/office/drawing/2014/main" id="{AF29FDAF-F0A8-44BE-9992-F61F3E00AD1B}"/>
            </a:ext>
          </a:extLst>
        </xdr:cNvPr>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4000"/>
    <xdr:sp macro="" textlink="">
      <xdr:nvSpPr>
        <xdr:cNvPr id="57" name="テキスト ボックス 56">
          <a:extLst>
            <a:ext uri="{FF2B5EF4-FFF2-40B4-BE49-F238E27FC236}">
              <a16:creationId xmlns:a16="http://schemas.microsoft.com/office/drawing/2014/main" id="{D5F840D9-09CC-4A3B-BB40-5EEAACD0B2A7}"/>
            </a:ext>
          </a:extLst>
        </xdr:cNvPr>
        <xdr:cNvSpPr txBox="1"/>
      </xdr:nvSpPr>
      <xdr:spPr>
        <a:xfrm>
          <a:off x="0" y="64414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8" name="直線コネクタ 57">
          <a:extLst>
            <a:ext uri="{FF2B5EF4-FFF2-40B4-BE49-F238E27FC236}">
              <a16:creationId xmlns:a16="http://schemas.microsoft.com/office/drawing/2014/main" id="{8CD1602A-A8BE-4833-9116-6B5D9DA799C4}"/>
            </a:ext>
          </a:extLst>
        </xdr:cNvPr>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59" name="テキスト ボックス 58">
          <a:extLst>
            <a:ext uri="{FF2B5EF4-FFF2-40B4-BE49-F238E27FC236}">
              <a16:creationId xmlns:a16="http://schemas.microsoft.com/office/drawing/2014/main" id="{6CA59184-897B-4EA8-93BF-31463DC8D54E}"/>
            </a:ext>
          </a:extLst>
        </xdr:cNvPr>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37B88BC9-9DE6-4778-AE6F-45EFD269DD73}"/>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1" name="テキスト ボックス 60">
          <a:extLst>
            <a:ext uri="{FF2B5EF4-FFF2-40B4-BE49-F238E27FC236}">
              <a16:creationId xmlns:a16="http://schemas.microsoft.com/office/drawing/2014/main" id="{2A7CB6C5-59D6-4117-B2AF-690516A4E536}"/>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269FAFF3-D62C-42AB-AC1C-BF7127BD0394}"/>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126365</xdr:rowOff>
    </xdr:from>
    <xdr:to>
      <xdr:col>23</xdr:col>
      <xdr:colOff>133350</xdr:colOff>
      <xdr:row>44</xdr:row>
      <xdr:rowOff>31115</xdr:rowOff>
    </xdr:to>
    <xdr:cxnSp macro="">
      <xdr:nvCxnSpPr>
        <xdr:cNvPr id="63" name="直線コネクタ 62">
          <a:extLst>
            <a:ext uri="{FF2B5EF4-FFF2-40B4-BE49-F238E27FC236}">
              <a16:creationId xmlns:a16="http://schemas.microsoft.com/office/drawing/2014/main" id="{3A86B7A7-7BF1-429E-8D2F-D0A37662C800}"/>
            </a:ext>
          </a:extLst>
        </xdr:cNvPr>
        <xdr:cNvCxnSpPr/>
      </xdr:nvCxnSpPr>
      <xdr:spPr>
        <a:xfrm flipV="1">
          <a:off x="4953000" y="6127115"/>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3175</xdr:rowOff>
    </xdr:from>
    <xdr:ext cx="762000" cy="259080"/>
    <xdr:sp macro="" textlink="">
      <xdr:nvSpPr>
        <xdr:cNvPr id="64" name="財政力最小値テキスト">
          <a:extLst>
            <a:ext uri="{FF2B5EF4-FFF2-40B4-BE49-F238E27FC236}">
              <a16:creationId xmlns:a16="http://schemas.microsoft.com/office/drawing/2014/main" id="{5B25ED96-B07F-484A-8938-177C8E21D590}"/>
            </a:ext>
          </a:extLst>
        </xdr:cNvPr>
        <xdr:cNvSpPr txBox="1"/>
      </xdr:nvSpPr>
      <xdr:spPr>
        <a:xfrm>
          <a:off x="5041900" y="7546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0.16</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31115</xdr:rowOff>
    </xdr:from>
    <xdr:to>
      <xdr:col>24</xdr:col>
      <xdr:colOff>12700</xdr:colOff>
      <xdr:row>44</xdr:row>
      <xdr:rowOff>31115</xdr:rowOff>
    </xdr:to>
    <xdr:cxnSp macro="">
      <xdr:nvCxnSpPr>
        <xdr:cNvPr id="65" name="直線コネクタ 64">
          <a:extLst>
            <a:ext uri="{FF2B5EF4-FFF2-40B4-BE49-F238E27FC236}">
              <a16:creationId xmlns:a16="http://schemas.microsoft.com/office/drawing/2014/main" id="{F9689F56-A283-439A-BE1D-B2ED6E3F099B}"/>
            </a:ext>
          </a:extLst>
        </xdr:cNvPr>
        <xdr:cNvCxnSpPr/>
      </xdr:nvCxnSpPr>
      <xdr:spPr>
        <a:xfrm>
          <a:off x="4864100" y="757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41275</xdr:rowOff>
    </xdr:from>
    <xdr:ext cx="762000" cy="254000"/>
    <xdr:sp macro="" textlink="">
      <xdr:nvSpPr>
        <xdr:cNvPr id="66" name="財政力最大値テキスト">
          <a:extLst>
            <a:ext uri="{FF2B5EF4-FFF2-40B4-BE49-F238E27FC236}">
              <a16:creationId xmlns:a16="http://schemas.microsoft.com/office/drawing/2014/main" id="{992CBA55-495D-4ED8-927F-B6BDC8F2953D}"/>
            </a:ext>
          </a:extLst>
        </xdr:cNvPr>
        <xdr:cNvSpPr txBox="1"/>
      </xdr:nvSpPr>
      <xdr:spPr>
        <a:xfrm>
          <a:off x="5041900" y="58705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126365</xdr:rowOff>
    </xdr:from>
    <xdr:to>
      <xdr:col>24</xdr:col>
      <xdr:colOff>12700</xdr:colOff>
      <xdr:row>35</xdr:row>
      <xdr:rowOff>126365</xdr:rowOff>
    </xdr:to>
    <xdr:cxnSp macro="">
      <xdr:nvCxnSpPr>
        <xdr:cNvPr id="67" name="直線コネクタ 66">
          <a:extLst>
            <a:ext uri="{FF2B5EF4-FFF2-40B4-BE49-F238E27FC236}">
              <a16:creationId xmlns:a16="http://schemas.microsoft.com/office/drawing/2014/main" id="{BF1F60A2-4A73-4EDE-BA8C-1A8BED2006B3}"/>
            </a:ext>
          </a:extLst>
        </xdr:cNvPr>
        <xdr:cNvCxnSpPr/>
      </xdr:nvCxnSpPr>
      <xdr:spPr>
        <a:xfrm>
          <a:off x="4864100" y="6127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68" name="直線コネクタ 67">
          <a:extLst>
            <a:ext uri="{FF2B5EF4-FFF2-40B4-BE49-F238E27FC236}">
              <a16:creationId xmlns:a16="http://schemas.microsoft.com/office/drawing/2014/main" id="{A6FF3106-1518-4934-BB1D-CD137FF78E52}"/>
            </a:ext>
          </a:extLst>
        </xdr:cNvPr>
        <xdr:cNvCxnSpPr/>
      </xdr:nvCxnSpPr>
      <xdr:spPr>
        <a:xfrm>
          <a:off x="4114800" y="74676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58420</xdr:rowOff>
    </xdr:from>
    <xdr:ext cx="762000" cy="259080"/>
    <xdr:sp macro="" textlink="">
      <xdr:nvSpPr>
        <xdr:cNvPr id="69" name="財政力平均値テキスト">
          <a:extLst>
            <a:ext uri="{FF2B5EF4-FFF2-40B4-BE49-F238E27FC236}">
              <a16:creationId xmlns:a16="http://schemas.microsoft.com/office/drawing/2014/main" id="{7974D530-27C9-420C-B5FA-E67815A0F3FE}"/>
            </a:ext>
          </a:extLst>
        </xdr:cNvPr>
        <xdr:cNvSpPr txBox="1"/>
      </xdr:nvSpPr>
      <xdr:spPr>
        <a:xfrm>
          <a:off x="5041900" y="70878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42</xdr:row>
      <xdr:rowOff>41910</xdr:rowOff>
    </xdr:from>
    <xdr:to>
      <xdr:col>23</xdr:col>
      <xdr:colOff>184150</xdr:colOff>
      <xdr:row>42</xdr:row>
      <xdr:rowOff>143510</xdr:rowOff>
    </xdr:to>
    <xdr:sp macro="" textlink="">
      <xdr:nvSpPr>
        <xdr:cNvPr id="70" name="フローチャート: 判断 69">
          <a:extLst>
            <a:ext uri="{FF2B5EF4-FFF2-40B4-BE49-F238E27FC236}">
              <a16:creationId xmlns:a16="http://schemas.microsoft.com/office/drawing/2014/main" id="{61F8B510-EA2B-47D4-AD55-A78C38F1DF26}"/>
            </a:ext>
          </a:extLst>
        </xdr:cNvPr>
        <xdr:cNvSpPr/>
      </xdr:nvSpPr>
      <xdr:spPr>
        <a:xfrm>
          <a:off x="49022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95250</xdr:rowOff>
    </xdr:to>
    <xdr:cxnSp macro="">
      <xdr:nvCxnSpPr>
        <xdr:cNvPr id="71" name="直線コネクタ 70">
          <a:extLst>
            <a:ext uri="{FF2B5EF4-FFF2-40B4-BE49-F238E27FC236}">
              <a16:creationId xmlns:a16="http://schemas.microsoft.com/office/drawing/2014/main" id="{DCC41FE6-16DB-4609-A291-A3C0CF9B90CE}"/>
            </a:ext>
          </a:extLst>
        </xdr:cNvPr>
        <xdr:cNvCxnSpPr/>
      </xdr:nvCxnSpPr>
      <xdr:spPr>
        <a:xfrm>
          <a:off x="3225800" y="7467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27940</xdr:rowOff>
    </xdr:from>
    <xdr:to>
      <xdr:col>19</xdr:col>
      <xdr:colOff>184150</xdr:colOff>
      <xdr:row>42</xdr:row>
      <xdr:rowOff>129540</xdr:rowOff>
    </xdr:to>
    <xdr:sp macro="" textlink="">
      <xdr:nvSpPr>
        <xdr:cNvPr id="72" name="フローチャート: 判断 71">
          <a:extLst>
            <a:ext uri="{FF2B5EF4-FFF2-40B4-BE49-F238E27FC236}">
              <a16:creationId xmlns:a16="http://schemas.microsoft.com/office/drawing/2014/main" id="{143FAD7C-D2BB-4ED5-B566-D22A8F8C8172}"/>
            </a:ext>
          </a:extLst>
        </xdr:cNvPr>
        <xdr:cNvSpPr/>
      </xdr:nvSpPr>
      <xdr:spPr>
        <a:xfrm>
          <a:off x="4064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139700</xdr:rowOff>
    </xdr:from>
    <xdr:ext cx="736600" cy="259080"/>
    <xdr:sp macro="" textlink="">
      <xdr:nvSpPr>
        <xdr:cNvPr id="73" name="テキスト ボックス 72">
          <a:extLst>
            <a:ext uri="{FF2B5EF4-FFF2-40B4-BE49-F238E27FC236}">
              <a16:creationId xmlns:a16="http://schemas.microsoft.com/office/drawing/2014/main" id="{CFC11BD7-C5E4-4C69-AF27-04187B767826}"/>
            </a:ext>
          </a:extLst>
        </xdr:cNvPr>
        <xdr:cNvSpPr txBox="1"/>
      </xdr:nvSpPr>
      <xdr:spPr>
        <a:xfrm>
          <a:off x="3733800" y="6997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43</xdr:row>
      <xdr:rowOff>81915</xdr:rowOff>
    </xdr:from>
    <xdr:to>
      <xdr:col>15</xdr:col>
      <xdr:colOff>82550</xdr:colOff>
      <xdr:row>43</xdr:row>
      <xdr:rowOff>95250</xdr:rowOff>
    </xdr:to>
    <xdr:cxnSp macro="">
      <xdr:nvCxnSpPr>
        <xdr:cNvPr id="74" name="直線コネクタ 73">
          <a:extLst>
            <a:ext uri="{FF2B5EF4-FFF2-40B4-BE49-F238E27FC236}">
              <a16:creationId xmlns:a16="http://schemas.microsoft.com/office/drawing/2014/main" id="{D50488E7-2BDD-4035-A121-E33DC443C406}"/>
            </a:ext>
          </a:extLst>
        </xdr:cNvPr>
        <xdr:cNvCxnSpPr/>
      </xdr:nvCxnSpPr>
      <xdr:spPr>
        <a:xfrm>
          <a:off x="2336800" y="74542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27940</xdr:rowOff>
    </xdr:from>
    <xdr:to>
      <xdr:col>15</xdr:col>
      <xdr:colOff>133350</xdr:colOff>
      <xdr:row>42</xdr:row>
      <xdr:rowOff>129540</xdr:rowOff>
    </xdr:to>
    <xdr:sp macro="" textlink="">
      <xdr:nvSpPr>
        <xdr:cNvPr id="75" name="フローチャート: 判断 74">
          <a:extLst>
            <a:ext uri="{FF2B5EF4-FFF2-40B4-BE49-F238E27FC236}">
              <a16:creationId xmlns:a16="http://schemas.microsoft.com/office/drawing/2014/main" id="{B41E1F02-68E1-4FCF-A69A-5992EB8D2207}"/>
            </a:ext>
          </a:extLst>
        </xdr:cNvPr>
        <xdr:cNvSpPr/>
      </xdr:nvSpPr>
      <xdr:spPr>
        <a:xfrm>
          <a:off x="3175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139700</xdr:rowOff>
    </xdr:from>
    <xdr:ext cx="762000" cy="259080"/>
    <xdr:sp macro="" textlink="">
      <xdr:nvSpPr>
        <xdr:cNvPr id="76" name="テキスト ボックス 75">
          <a:extLst>
            <a:ext uri="{FF2B5EF4-FFF2-40B4-BE49-F238E27FC236}">
              <a16:creationId xmlns:a16="http://schemas.microsoft.com/office/drawing/2014/main" id="{2037B44D-BC39-4366-BE5F-D99A4E08E611}"/>
            </a:ext>
          </a:extLst>
        </xdr:cNvPr>
        <xdr:cNvSpPr txBox="1"/>
      </xdr:nvSpPr>
      <xdr:spPr>
        <a:xfrm>
          <a:off x="2844800" y="6997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43</xdr:row>
      <xdr:rowOff>81915</xdr:rowOff>
    </xdr:from>
    <xdr:to>
      <xdr:col>11</xdr:col>
      <xdr:colOff>31750</xdr:colOff>
      <xdr:row>43</xdr:row>
      <xdr:rowOff>95250</xdr:rowOff>
    </xdr:to>
    <xdr:cxnSp macro="">
      <xdr:nvCxnSpPr>
        <xdr:cNvPr id="77" name="直線コネクタ 76">
          <a:extLst>
            <a:ext uri="{FF2B5EF4-FFF2-40B4-BE49-F238E27FC236}">
              <a16:creationId xmlns:a16="http://schemas.microsoft.com/office/drawing/2014/main" id="{547D9B3A-FCED-4B2D-9BDE-3707C170533A}"/>
            </a:ext>
          </a:extLst>
        </xdr:cNvPr>
        <xdr:cNvCxnSpPr/>
      </xdr:nvCxnSpPr>
      <xdr:spPr>
        <a:xfrm flipV="1">
          <a:off x="1447800" y="74542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159385</xdr:rowOff>
    </xdr:from>
    <xdr:to>
      <xdr:col>11</xdr:col>
      <xdr:colOff>82550</xdr:colOff>
      <xdr:row>42</xdr:row>
      <xdr:rowOff>89535</xdr:rowOff>
    </xdr:to>
    <xdr:sp macro="" textlink="">
      <xdr:nvSpPr>
        <xdr:cNvPr id="78" name="フローチャート: 判断 77">
          <a:extLst>
            <a:ext uri="{FF2B5EF4-FFF2-40B4-BE49-F238E27FC236}">
              <a16:creationId xmlns:a16="http://schemas.microsoft.com/office/drawing/2014/main" id="{3F649EC6-26EA-4DD5-92FD-E2E7ACAE6325}"/>
            </a:ext>
          </a:extLst>
        </xdr:cNvPr>
        <xdr:cNvSpPr/>
      </xdr:nvSpPr>
      <xdr:spPr>
        <a:xfrm>
          <a:off x="2286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99695</xdr:rowOff>
    </xdr:from>
    <xdr:ext cx="762000" cy="254000"/>
    <xdr:sp macro="" textlink="">
      <xdr:nvSpPr>
        <xdr:cNvPr id="79" name="テキスト ボックス 78">
          <a:extLst>
            <a:ext uri="{FF2B5EF4-FFF2-40B4-BE49-F238E27FC236}">
              <a16:creationId xmlns:a16="http://schemas.microsoft.com/office/drawing/2014/main" id="{C17175C2-79E4-499B-BD48-18D747D23A6E}"/>
            </a:ext>
          </a:extLst>
        </xdr:cNvPr>
        <xdr:cNvSpPr txBox="1"/>
      </xdr:nvSpPr>
      <xdr:spPr>
        <a:xfrm>
          <a:off x="1955800" y="69576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159385</xdr:rowOff>
    </xdr:from>
    <xdr:to>
      <xdr:col>7</xdr:col>
      <xdr:colOff>31750</xdr:colOff>
      <xdr:row>42</xdr:row>
      <xdr:rowOff>89535</xdr:rowOff>
    </xdr:to>
    <xdr:sp macro="" textlink="">
      <xdr:nvSpPr>
        <xdr:cNvPr id="80" name="フローチャート: 判断 79">
          <a:extLst>
            <a:ext uri="{FF2B5EF4-FFF2-40B4-BE49-F238E27FC236}">
              <a16:creationId xmlns:a16="http://schemas.microsoft.com/office/drawing/2014/main" id="{9D892585-A054-4126-96BE-4E8C67B94667}"/>
            </a:ext>
          </a:extLst>
        </xdr:cNvPr>
        <xdr:cNvSpPr/>
      </xdr:nvSpPr>
      <xdr:spPr>
        <a:xfrm>
          <a:off x="1397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99695</xdr:rowOff>
    </xdr:from>
    <xdr:ext cx="762000" cy="254000"/>
    <xdr:sp macro="" textlink="">
      <xdr:nvSpPr>
        <xdr:cNvPr id="81" name="テキスト ボックス 80">
          <a:extLst>
            <a:ext uri="{FF2B5EF4-FFF2-40B4-BE49-F238E27FC236}">
              <a16:creationId xmlns:a16="http://schemas.microsoft.com/office/drawing/2014/main" id="{7F6192AC-52DC-473B-A7DA-CC75A9A14301}"/>
            </a:ext>
          </a:extLst>
        </xdr:cNvPr>
        <xdr:cNvSpPr txBox="1"/>
      </xdr:nvSpPr>
      <xdr:spPr>
        <a:xfrm>
          <a:off x="1066800" y="69576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2" name="テキスト ボックス 81">
          <a:extLst>
            <a:ext uri="{FF2B5EF4-FFF2-40B4-BE49-F238E27FC236}">
              <a16:creationId xmlns:a16="http://schemas.microsoft.com/office/drawing/2014/main" id="{092CB5A9-3B75-4595-8AE8-5245B2B3FE19}"/>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3" name="テキスト ボックス 82">
          <a:extLst>
            <a:ext uri="{FF2B5EF4-FFF2-40B4-BE49-F238E27FC236}">
              <a16:creationId xmlns:a16="http://schemas.microsoft.com/office/drawing/2014/main" id="{35930FFB-00FD-4F05-80AE-97E3B3E11F97}"/>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4" name="テキスト ボックス 83">
          <a:extLst>
            <a:ext uri="{FF2B5EF4-FFF2-40B4-BE49-F238E27FC236}">
              <a16:creationId xmlns:a16="http://schemas.microsoft.com/office/drawing/2014/main" id="{3A4CB879-F522-4BA6-9D40-B6CFEE17F7E6}"/>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5" name="テキスト ボックス 84">
          <a:extLst>
            <a:ext uri="{FF2B5EF4-FFF2-40B4-BE49-F238E27FC236}">
              <a16:creationId xmlns:a16="http://schemas.microsoft.com/office/drawing/2014/main" id="{731CC3B0-5249-40DE-98E0-CEF202837E57}"/>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7B62536-73C3-4A40-8EA6-2AE92175B044}"/>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7" name="楕円 86">
          <a:extLst>
            <a:ext uri="{FF2B5EF4-FFF2-40B4-BE49-F238E27FC236}">
              <a16:creationId xmlns:a16="http://schemas.microsoft.com/office/drawing/2014/main" id="{9F4B6454-CE82-4842-88BD-B1491CDE9918}"/>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111760</xdr:rowOff>
    </xdr:from>
    <xdr:ext cx="762000" cy="254000"/>
    <xdr:sp macro="" textlink="">
      <xdr:nvSpPr>
        <xdr:cNvPr id="88" name="財政力該当値テキスト">
          <a:extLst>
            <a:ext uri="{FF2B5EF4-FFF2-40B4-BE49-F238E27FC236}">
              <a16:creationId xmlns:a16="http://schemas.microsoft.com/office/drawing/2014/main" id="{010E4958-A54C-4E67-AF0B-4385EB34A195}"/>
            </a:ext>
          </a:extLst>
        </xdr:cNvPr>
        <xdr:cNvSpPr txBox="1"/>
      </xdr:nvSpPr>
      <xdr:spPr>
        <a:xfrm>
          <a:off x="5041900" y="73126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89" name="楕円 88">
          <a:extLst>
            <a:ext uri="{FF2B5EF4-FFF2-40B4-BE49-F238E27FC236}">
              <a16:creationId xmlns:a16="http://schemas.microsoft.com/office/drawing/2014/main" id="{F9FB0D4A-6A09-4E83-9B05-D7B427DDB66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130810</xdr:rowOff>
    </xdr:from>
    <xdr:ext cx="736600" cy="259080"/>
    <xdr:sp macro="" textlink="">
      <xdr:nvSpPr>
        <xdr:cNvPr id="90" name="テキスト ボックス 89">
          <a:extLst>
            <a:ext uri="{FF2B5EF4-FFF2-40B4-BE49-F238E27FC236}">
              <a16:creationId xmlns:a16="http://schemas.microsoft.com/office/drawing/2014/main" id="{4D0B9D51-4CAE-4301-974C-53E1834F8B14}"/>
            </a:ext>
          </a:extLst>
        </xdr:cNvPr>
        <xdr:cNvSpPr txBox="1"/>
      </xdr:nvSpPr>
      <xdr:spPr>
        <a:xfrm>
          <a:off x="3733800" y="75031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1" name="楕円 90">
          <a:extLst>
            <a:ext uri="{FF2B5EF4-FFF2-40B4-BE49-F238E27FC236}">
              <a16:creationId xmlns:a16="http://schemas.microsoft.com/office/drawing/2014/main" id="{D1FD1FC0-C710-4A84-B9BA-D577F618A0A6}"/>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130810</xdr:rowOff>
    </xdr:from>
    <xdr:ext cx="762000" cy="259080"/>
    <xdr:sp macro="" textlink="">
      <xdr:nvSpPr>
        <xdr:cNvPr id="92" name="テキスト ボックス 91">
          <a:extLst>
            <a:ext uri="{FF2B5EF4-FFF2-40B4-BE49-F238E27FC236}">
              <a16:creationId xmlns:a16="http://schemas.microsoft.com/office/drawing/2014/main" id="{F0BD2597-DEE6-427E-B05C-90B37DC76FDD}"/>
            </a:ext>
          </a:extLst>
        </xdr:cNvPr>
        <xdr:cNvSpPr txBox="1"/>
      </xdr:nvSpPr>
      <xdr:spPr>
        <a:xfrm>
          <a:off x="2844800" y="750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43</xdr:row>
      <xdr:rowOff>31115</xdr:rowOff>
    </xdr:from>
    <xdr:to>
      <xdr:col>11</xdr:col>
      <xdr:colOff>82550</xdr:colOff>
      <xdr:row>43</xdr:row>
      <xdr:rowOff>132715</xdr:rowOff>
    </xdr:to>
    <xdr:sp macro="" textlink="">
      <xdr:nvSpPr>
        <xdr:cNvPr id="93" name="楕円 92">
          <a:extLst>
            <a:ext uri="{FF2B5EF4-FFF2-40B4-BE49-F238E27FC236}">
              <a16:creationId xmlns:a16="http://schemas.microsoft.com/office/drawing/2014/main" id="{1AF5F4C3-E697-4944-883E-93F2EEAA124B}"/>
            </a:ext>
          </a:extLst>
        </xdr:cNvPr>
        <xdr:cNvSpPr/>
      </xdr:nvSpPr>
      <xdr:spPr>
        <a:xfrm>
          <a:off x="2286000" y="740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117475</xdr:rowOff>
    </xdr:from>
    <xdr:ext cx="762000" cy="259080"/>
    <xdr:sp macro="" textlink="">
      <xdr:nvSpPr>
        <xdr:cNvPr id="94" name="テキスト ボックス 93">
          <a:extLst>
            <a:ext uri="{FF2B5EF4-FFF2-40B4-BE49-F238E27FC236}">
              <a16:creationId xmlns:a16="http://schemas.microsoft.com/office/drawing/2014/main" id="{A1573C7D-AD8B-41BF-8637-4909E503E712}"/>
            </a:ext>
          </a:extLst>
        </xdr:cNvPr>
        <xdr:cNvSpPr txBox="1"/>
      </xdr:nvSpPr>
      <xdr:spPr>
        <a:xfrm>
          <a:off x="1955800" y="74898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5" name="楕円 94">
          <a:extLst>
            <a:ext uri="{FF2B5EF4-FFF2-40B4-BE49-F238E27FC236}">
              <a16:creationId xmlns:a16="http://schemas.microsoft.com/office/drawing/2014/main" id="{84183F9D-AB2F-40CD-A2A2-2C66E51ACD17}"/>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130810</xdr:rowOff>
    </xdr:from>
    <xdr:ext cx="762000" cy="259080"/>
    <xdr:sp macro="" textlink="">
      <xdr:nvSpPr>
        <xdr:cNvPr id="96" name="テキスト ボックス 95">
          <a:extLst>
            <a:ext uri="{FF2B5EF4-FFF2-40B4-BE49-F238E27FC236}">
              <a16:creationId xmlns:a16="http://schemas.microsoft.com/office/drawing/2014/main" id="{22235812-E866-4E88-961E-E077F07EAF5F}"/>
            </a:ext>
          </a:extLst>
        </xdr:cNvPr>
        <xdr:cNvSpPr txBox="1"/>
      </xdr:nvSpPr>
      <xdr:spPr>
        <a:xfrm>
          <a:off x="1066800" y="750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3253BA6E-1696-4C73-B3D0-7CAB0FA92092}"/>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98" name="テキスト ボックス 97">
          <a:extLst>
            <a:ext uri="{FF2B5EF4-FFF2-40B4-BE49-F238E27FC236}">
              <a16:creationId xmlns:a16="http://schemas.microsoft.com/office/drawing/2014/main" id="{08922AD9-1911-4188-A209-CC279F4CE94B}"/>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5920" cy="353695"/>
    <xdr:sp macro="" textlink="">
      <xdr:nvSpPr>
        <xdr:cNvPr id="99" name="テキスト ボックス 98">
          <a:extLst>
            <a:ext uri="{FF2B5EF4-FFF2-40B4-BE49-F238E27FC236}">
              <a16:creationId xmlns:a16="http://schemas.microsoft.com/office/drawing/2014/main" id="{F6686B8D-62D5-4B0E-9581-40046D0A0BEB}"/>
            </a:ext>
          </a:extLst>
        </xdr:cNvPr>
        <xdr:cNvSpPr txBox="1"/>
      </xdr:nvSpPr>
      <xdr:spPr>
        <a:xfrm>
          <a:off x="3259455" y="9163050"/>
          <a:ext cx="1645920" cy="3536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[85.6%]</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63349C9D-911B-4D3B-ACAC-A6D462E3A9AA}"/>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838716B4-EAA6-46F9-A0F4-D6BBEAE73E8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24/77</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99BBB85E-1620-4F0D-B567-6B14ED65688F}"/>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B47D56EC-EF5B-457F-A849-6D883D400344}"/>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93978CCD-E929-4D55-9998-18B815BFE8E1}"/>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7FCC34C8-6013-4136-A1F9-16C89639A0A5}"/>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3B46C0F-02BF-4D90-9C39-DF8AD5BCC44E}"/>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99D266E-53B9-48B4-A1D9-936729B3A219}"/>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9651C9C5-633F-41AD-BC05-F52746BD476B}"/>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53B50330-B621-4480-BFF7-6388D671C021}"/>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以降、経常収支比率の回復が見られたが、今年度は人件費の増加や災害復旧事業に係る元利償還金の償還が始まったことにより経常収支比率が増加している。引き続き税等の徴収強化、自主財源の確保を図るとともに、行政の効率化に努め財政の健全化を図る。</a:t>
          </a:r>
          <a:endParaRPr kumimoji="1" lang="ja-JP" altLang="en-US" sz="1300">
            <a:latin typeface="ＭＳ Ｐゴシック"/>
            <a:ea typeface="ＭＳ Ｐゴシック"/>
          </a:endParaRPr>
        </a:p>
      </xdr:txBody>
    </xdr:sp>
    <xdr:clientData/>
  </xdr:twoCellAnchor>
  <xdr:oneCellAnchor>
    <xdr:from>
      <xdr:col>3</xdr:col>
      <xdr:colOff>95250</xdr:colOff>
      <xdr:row>54</xdr:row>
      <xdr:rowOff>139700</xdr:rowOff>
    </xdr:from>
    <xdr:ext cx="298450" cy="225425"/>
    <xdr:sp macro="" textlink="">
      <xdr:nvSpPr>
        <xdr:cNvPr id="110" name="テキスト ボックス 109">
          <a:extLst>
            <a:ext uri="{FF2B5EF4-FFF2-40B4-BE49-F238E27FC236}">
              <a16:creationId xmlns:a16="http://schemas.microsoft.com/office/drawing/2014/main" id="{57A6FCEA-694D-4E7C-96B5-E0A9357C79C1}"/>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5A75F317-FD56-4C30-928A-2D654856192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4000"/>
    <xdr:sp macro="" textlink="">
      <xdr:nvSpPr>
        <xdr:cNvPr id="112" name="テキスト ボックス 111">
          <a:extLst>
            <a:ext uri="{FF2B5EF4-FFF2-40B4-BE49-F238E27FC236}">
              <a16:creationId xmlns:a16="http://schemas.microsoft.com/office/drawing/2014/main" id="{073A57E0-0C3E-4CE3-9A66-3B70EF9E7B18}"/>
            </a:ext>
          </a:extLst>
        </xdr:cNvPr>
        <xdr:cNvSpPr txBox="1"/>
      </xdr:nvSpPr>
      <xdr:spPr>
        <a:xfrm>
          <a:off x="0" y="11859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3" name="直線コネクタ 112">
          <a:extLst>
            <a:ext uri="{FF2B5EF4-FFF2-40B4-BE49-F238E27FC236}">
              <a16:creationId xmlns:a16="http://schemas.microsoft.com/office/drawing/2014/main" id="{3A2FF02E-4FEC-48D4-878C-472433B6EC8F}"/>
            </a:ext>
          </a:extLst>
        </xdr:cNvPr>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4" name="テキスト ボックス 113">
          <a:extLst>
            <a:ext uri="{FF2B5EF4-FFF2-40B4-BE49-F238E27FC236}">
              <a16:creationId xmlns:a16="http://schemas.microsoft.com/office/drawing/2014/main" id="{01AAEDE8-62CE-41DB-AE0B-C6EEE56702E8}"/>
            </a:ext>
          </a:extLst>
        </xdr:cNvPr>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5" name="直線コネクタ 114">
          <a:extLst>
            <a:ext uri="{FF2B5EF4-FFF2-40B4-BE49-F238E27FC236}">
              <a16:creationId xmlns:a16="http://schemas.microsoft.com/office/drawing/2014/main" id="{C52C3ECD-8694-41A1-AD24-4D711D74EBFC}"/>
            </a:ext>
          </a:extLst>
        </xdr:cNvPr>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6" name="テキスト ボックス 115">
          <a:extLst>
            <a:ext uri="{FF2B5EF4-FFF2-40B4-BE49-F238E27FC236}">
              <a16:creationId xmlns:a16="http://schemas.microsoft.com/office/drawing/2014/main" id="{AF69444C-B4D9-49F0-B641-78B220E051BF}"/>
            </a:ext>
          </a:extLst>
        </xdr:cNvPr>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15F46F8C-A558-41F4-B6F2-936C8C7FA761}"/>
            </a:ext>
          </a:extLst>
        </xdr:cNvPr>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8" name="テキスト ボックス 117">
          <a:extLst>
            <a:ext uri="{FF2B5EF4-FFF2-40B4-BE49-F238E27FC236}">
              <a16:creationId xmlns:a16="http://schemas.microsoft.com/office/drawing/2014/main" id="{C634D844-A50F-4102-B603-01B7E2FFE7E0}"/>
            </a:ext>
          </a:extLst>
        </xdr:cNvPr>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19" name="直線コネクタ 118">
          <a:extLst>
            <a:ext uri="{FF2B5EF4-FFF2-40B4-BE49-F238E27FC236}">
              <a16:creationId xmlns:a16="http://schemas.microsoft.com/office/drawing/2014/main" id="{D0E1AE81-8F75-4EF0-B43A-4187DBF1C14F}"/>
            </a:ext>
          </a:extLst>
        </xdr:cNvPr>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4000"/>
    <xdr:sp macro="" textlink="">
      <xdr:nvSpPr>
        <xdr:cNvPr id="120" name="テキスト ボックス 119">
          <a:extLst>
            <a:ext uri="{FF2B5EF4-FFF2-40B4-BE49-F238E27FC236}">
              <a16:creationId xmlns:a16="http://schemas.microsoft.com/office/drawing/2014/main" id="{7C348BED-832D-446D-957E-FA1F2B298CF9}"/>
            </a:ext>
          </a:extLst>
        </xdr:cNvPr>
        <xdr:cNvSpPr txBox="1"/>
      </xdr:nvSpPr>
      <xdr:spPr>
        <a:xfrm>
          <a:off x="0" y="102508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1" name="直線コネクタ 120">
          <a:extLst>
            <a:ext uri="{FF2B5EF4-FFF2-40B4-BE49-F238E27FC236}">
              <a16:creationId xmlns:a16="http://schemas.microsoft.com/office/drawing/2014/main" id="{62866908-A0B4-45F5-9606-4119CAA20763}"/>
            </a:ext>
          </a:extLst>
        </xdr:cNvPr>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4000"/>
    <xdr:sp macro="" textlink="">
      <xdr:nvSpPr>
        <xdr:cNvPr id="122" name="テキスト ボックス 121">
          <a:extLst>
            <a:ext uri="{FF2B5EF4-FFF2-40B4-BE49-F238E27FC236}">
              <a16:creationId xmlns:a16="http://schemas.microsoft.com/office/drawing/2014/main" id="{6255EED6-6EEC-473B-A4CB-5603754F268D}"/>
            </a:ext>
          </a:extLst>
        </xdr:cNvPr>
        <xdr:cNvSpPr txBox="1"/>
      </xdr:nvSpPr>
      <xdr:spPr>
        <a:xfrm>
          <a:off x="0" y="98482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E3552DA3-7CC2-4537-9C21-D7D243430457}"/>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4" name="テキスト ボックス 123">
          <a:extLst>
            <a:ext uri="{FF2B5EF4-FFF2-40B4-BE49-F238E27FC236}">
              <a16:creationId xmlns:a16="http://schemas.microsoft.com/office/drawing/2014/main" id="{EC301F3E-5A7B-4A12-AF8B-030A3EF25948}"/>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2516536D-2E25-430E-95CE-B476237B4D06}"/>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10160</xdr:rowOff>
    </xdr:from>
    <xdr:to>
      <xdr:col>23</xdr:col>
      <xdr:colOff>133350</xdr:colOff>
      <xdr:row>66</xdr:row>
      <xdr:rowOff>130810</xdr:rowOff>
    </xdr:to>
    <xdr:cxnSp macro="">
      <xdr:nvCxnSpPr>
        <xdr:cNvPr id="126" name="直線コネクタ 125">
          <a:extLst>
            <a:ext uri="{FF2B5EF4-FFF2-40B4-BE49-F238E27FC236}">
              <a16:creationId xmlns:a16="http://schemas.microsoft.com/office/drawing/2014/main" id="{CF565A18-A794-4D1E-BDDF-AA412CE324F1}"/>
            </a:ext>
          </a:extLst>
        </xdr:cNvPr>
        <xdr:cNvCxnSpPr/>
      </xdr:nvCxnSpPr>
      <xdr:spPr>
        <a:xfrm flipV="1">
          <a:off x="4953000" y="9954260"/>
          <a:ext cx="0" cy="14922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102870</xdr:rowOff>
    </xdr:from>
    <xdr:ext cx="762000" cy="259080"/>
    <xdr:sp macro="" textlink="">
      <xdr:nvSpPr>
        <xdr:cNvPr id="127" name="財政構造の弾力性最小値テキスト">
          <a:extLst>
            <a:ext uri="{FF2B5EF4-FFF2-40B4-BE49-F238E27FC236}">
              <a16:creationId xmlns:a16="http://schemas.microsoft.com/office/drawing/2014/main" id="{318542D5-9E5F-4B09-A43E-BE81C72424F0}"/>
            </a:ext>
          </a:extLst>
        </xdr:cNvPr>
        <xdr:cNvSpPr txBox="1"/>
      </xdr:nvSpPr>
      <xdr:spPr>
        <a:xfrm>
          <a:off x="5041900" y="11418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106.2</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28" name="直線コネクタ 127">
          <a:extLst>
            <a:ext uri="{FF2B5EF4-FFF2-40B4-BE49-F238E27FC236}">
              <a16:creationId xmlns:a16="http://schemas.microsoft.com/office/drawing/2014/main" id="{2DBB1A96-E14D-4B1F-BB16-8C0F37ECBCD4}"/>
            </a:ext>
          </a:extLst>
        </xdr:cNvPr>
        <xdr:cNvCxnSpPr/>
      </xdr:nvCxnSpPr>
      <xdr:spPr>
        <a:xfrm>
          <a:off x="4864100" y="11446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96520</xdr:rowOff>
    </xdr:from>
    <xdr:ext cx="762000" cy="259080"/>
    <xdr:sp macro="" textlink="">
      <xdr:nvSpPr>
        <xdr:cNvPr id="129" name="財政構造の弾力性最大値テキスト">
          <a:extLst>
            <a:ext uri="{FF2B5EF4-FFF2-40B4-BE49-F238E27FC236}">
              <a16:creationId xmlns:a16="http://schemas.microsoft.com/office/drawing/2014/main" id="{66AE2888-EBD8-4D42-93A6-059D00FE5A1E}"/>
            </a:ext>
          </a:extLst>
        </xdr:cNvPr>
        <xdr:cNvSpPr txBox="1"/>
      </xdr:nvSpPr>
      <xdr:spPr>
        <a:xfrm>
          <a:off x="5041900" y="9697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69.1</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10160</xdr:rowOff>
    </xdr:from>
    <xdr:to>
      <xdr:col>24</xdr:col>
      <xdr:colOff>12700</xdr:colOff>
      <xdr:row>58</xdr:row>
      <xdr:rowOff>10160</xdr:rowOff>
    </xdr:to>
    <xdr:cxnSp macro="">
      <xdr:nvCxnSpPr>
        <xdr:cNvPr id="130" name="直線コネクタ 129">
          <a:extLst>
            <a:ext uri="{FF2B5EF4-FFF2-40B4-BE49-F238E27FC236}">
              <a16:creationId xmlns:a16="http://schemas.microsoft.com/office/drawing/2014/main" id="{82FEEFBE-28C1-4853-9C2D-0BDC2F1CDC33}"/>
            </a:ext>
          </a:extLst>
        </xdr:cNvPr>
        <xdr:cNvCxnSpPr/>
      </xdr:nvCxnSpPr>
      <xdr:spPr>
        <a:xfrm>
          <a:off x="4864100" y="9954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154940</xdr:rowOff>
    </xdr:from>
    <xdr:to>
      <xdr:col>23</xdr:col>
      <xdr:colOff>133350</xdr:colOff>
      <xdr:row>61</xdr:row>
      <xdr:rowOff>159385</xdr:rowOff>
    </xdr:to>
    <xdr:cxnSp macro="">
      <xdr:nvCxnSpPr>
        <xdr:cNvPr id="131" name="直線コネクタ 130">
          <a:extLst>
            <a:ext uri="{FF2B5EF4-FFF2-40B4-BE49-F238E27FC236}">
              <a16:creationId xmlns:a16="http://schemas.microsoft.com/office/drawing/2014/main" id="{C4BB6C96-5217-4098-B54B-110220351F80}"/>
            </a:ext>
          </a:extLst>
        </xdr:cNvPr>
        <xdr:cNvCxnSpPr/>
      </xdr:nvCxnSpPr>
      <xdr:spPr>
        <a:xfrm>
          <a:off x="4114800" y="10441940"/>
          <a:ext cx="838200" cy="175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169545</xdr:rowOff>
    </xdr:from>
    <xdr:ext cx="762000" cy="254000"/>
    <xdr:sp macro="" textlink="">
      <xdr:nvSpPr>
        <xdr:cNvPr id="132" name="財政構造の弾力性平均値テキスト">
          <a:extLst>
            <a:ext uri="{FF2B5EF4-FFF2-40B4-BE49-F238E27FC236}">
              <a16:creationId xmlns:a16="http://schemas.microsoft.com/office/drawing/2014/main" id="{1CA07A65-04CB-49D0-8894-261E9A335537}"/>
            </a:ext>
          </a:extLst>
        </xdr:cNvPr>
        <xdr:cNvSpPr txBox="1"/>
      </xdr:nvSpPr>
      <xdr:spPr>
        <a:xfrm>
          <a:off x="5041900" y="10627995"/>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26035</xdr:rowOff>
    </xdr:from>
    <xdr:to>
      <xdr:col>23</xdr:col>
      <xdr:colOff>184150</xdr:colOff>
      <xdr:row>62</xdr:row>
      <xdr:rowOff>127635</xdr:rowOff>
    </xdr:to>
    <xdr:sp macro="" textlink="">
      <xdr:nvSpPr>
        <xdr:cNvPr id="133" name="フローチャート: 判断 132">
          <a:extLst>
            <a:ext uri="{FF2B5EF4-FFF2-40B4-BE49-F238E27FC236}">
              <a16:creationId xmlns:a16="http://schemas.microsoft.com/office/drawing/2014/main" id="{1FEBC8E5-0EE9-48CB-9C8F-5BDD3CD73475}"/>
            </a:ext>
          </a:extLst>
        </xdr:cNvPr>
        <xdr:cNvSpPr/>
      </xdr:nvSpPr>
      <xdr:spPr>
        <a:xfrm>
          <a:off x="4902200" y="1065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125730</xdr:rowOff>
    </xdr:from>
    <xdr:to>
      <xdr:col>19</xdr:col>
      <xdr:colOff>133350</xdr:colOff>
      <xdr:row>60</xdr:row>
      <xdr:rowOff>154940</xdr:rowOff>
    </xdr:to>
    <xdr:cxnSp macro="">
      <xdr:nvCxnSpPr>
        <xdr:cNvPr id="134" name="直線コネクタ 133">
          <a:extLst>
            <a:ext uri="{FF2B5EF4-FFF2-40B4-BE49-F238E27FC236}">
              <a16:creationId xmlns:a16="http://schemas.microsoft.com/office/drawing/2014/main" id="{D4040C19-B8C8-4B09-9FFA-34866A2477B1}"/>
            </a:ext>
          </a:extLst>
        </xdr:cNvPr>
        <xdr:cNvCxnSpPr/>
      </xdr:nvCxnSpPr>
      <xdr:spPr>
        <a:xfrm>
          <a:off x="3225800" y="1041273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161290</xdr:rowOff>
    </xdr:from>
    <xdr:to>
      <xdr:col>19</xdr:col>
      <xdr:colOff>184150</xdr:colOff>
      <xdr:row>62</xdr:row>
      <xdr:rowOff>91440</xdr:rowOff>
    </xdr:to>
    <xdr:sp macro="" textlink="">
      <xdr:nvSpPr>
        <xdr:cNvPr id="135" name="フローチャート: 判断 134">
          <a:extLst>
            <a:ext uri="{FF2B5EF4-FFF2-40B4-BE49-F238E27FC236}">
              <a16:creationId xmlns:a16="http://schemas.microsoft.com/office/drawing/2014/main" id="{BD150484-827D-43BF-A07C-C65040BB7B03}"/>
            </a:ext>
          </a:extLst>
        </xdr:cNvPr>
        <xdr:cNvSpPr/>
      </xdr:nvSpPr>
      <xdr:spPr>
        <a:xfrm>
          <a:off x="4064000" y="1061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76200</xdr:rowOff>
    </xdr:from>
    <xdr:ext cx="736600" cy="254000"/>
    <xdr:sp macro="" textlink="">
      <xdr:nvSpPr>
        <xdr:cNvPr id="136" name="テキスト ボックス 135">
          <a:extLst>
            <a:ext uri="{FF2B5EF4-FFF2-40B4-BE49-F238E27FC236}">
              <a16:creationId xmlns:a16="http://schemas.microsoft.com/office/drawing/2014/main" id="{23B4355E-A4F3-4C88-AD3A-8E993CD336ED}"/>
            </a:ext>
          </a:extLst>
        </xdr:cNvPr>
        <xdr:cNvSpPr txBox="1"/>
      </xdr:nvSpPr>
      <xdr:spPr>
        <a:xfrm>
          <a:off x="3733800" y="1070610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60</xdr:row>
      <xdr:rowOff>125730</xdr:rowOff>
    </xdr:from>
    <xdr:to>
      <xdr:col>15</xdr:col>
      <xdr:colOff>82550</xdr:colOff>
      <xdr:row>62</xdr:row>
      <xdr:rowOff>68580</xdr:rowOff>
    </xdr:to>
    <xdr:cxnSp macro="">
      <xdr:nvCxnSpPr>
        <xdr:cNvPr id="137" name="直線コネクタ 136">
          <a:extLst>
            <a:ext uri="{FF2B5EF4-FFF2-40B4-BE49-F238E27FC236}">
              <a16:creationId xmlns:a16="http://schemas.microsoft.com/office/drawing/2014/main" id="{A2882D49-D5E2-4D10-B968-DB5873606F95}"/>
            </a:ext>
          </a:extLst>
        </xdr:cNvPr>
        <xdr:cNvCxnSpPr/>
      </xdr:nvCxnSpPr>
      <xdr:spPr>
        <a:xfrm flipV="1">
          <a:off x="2336800" y="10412730"/>
          <a:ext cx="889000" cy="285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29210</xdr:rowOff>
    </xdr:from>
    <xdr:to>
      <xdr:col>15</xdr:col>
      <xdr:colOff>133350</xdr:colOff>
      <xdr:row>61</xdr:row>
      <xdr:rowOff>130175</xdr:rowOff>
    </xdr:to>
    <xdr:sp macro="" textlink="">
      <xdr:nvSpPr>
        <xdr:cNvPr id="138" name="フローチャート: 判断 137">
          <a:extLst>
            <a:ext uri="{FF2B5EF4-FFF2-40B4-BE49-F238E27FC236}">
              <a16:creationId xmlns:a16="http://schemas.microsoft.com/office/drawing/2014/main" id="{15FA674D-FC57-46B1-B944-75C61EECBE9E}"/>
            </a:ext>
          </a:extLst>
        </xdr:cNvPr>
        <xdr:cNvSpPr/>
      </xdr:nvSpPr>
      <xdr:spPr>
        <a:xfrm>
          <a:off x="3175000" y="104876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114935</xdr:rowOff>
    </xdr:from>
    <xdr:ext cx="762000" cy="259080"/>
    <xdr:sp macro="" textlink="">
      <xdr:nvSpPr>
        <xdr:cNvPr id="139" name="テキスト ボックス 138">
          <a:extLst>
            <a:ext uri="{FF2B5EF4-FFF2-40B4-BE49-F238E27FC236}">
              <a16:creationId xmlns:a16="http://schemas.microsoft.com/office/drawing/2014/main" id="{075E51C5-FCB5-4838-AA31-E0AA24C718F3}"/>
            </a:ext>
          </a:extLst>
        </xdr:cNvPr>
        <xdr:cNvSpPr txBox="1"/>
      </xdr:nvSpPr>
      <xdr:spPr>
        <a:xfrm>
          <a:off x="2844800" y="10573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62</xdr:row>
      <xdr:rowOff>68580</xdr:rowOff>
    </xdr:from>
    <xdr:to>
      <xdr:col>11</xdr:col>
      <xdr:colOff>31750</xdr:colOff>
      <xdr:row>62</xdr:row>
      <xdr:rowOff>165100</xdr:rowOff>
    </xdr:to>
    <xdr:cxnSp macro="">
      <xdr:nvCxnSpPr>
        <xdr:cNvPr id="140" name="直線コネクタ 139">
          <a:extLst>
            <a:ext uri="{FF2B5EF4-FFF2-40B4-BE49-F238E27FC236}">
              <a16:creationId xmlns:a16="http://schemas.microsoft.com/office/drawing/2014/main" id="{53E30F77-C9FE-4F0F-B394-F6530B972F9F}"/>
            </a:ext>
          </a:extLst>
        </xdr:cNvPr>
        <xdr:cNvCxnSpPr/>
      </xdr:nvCxnSpPr>
      <xdr:spPr>
        <a:xfrm flipV="1">
          <a:off x="1447800" y="1069848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122555</xdr:rowOff>
    </xdr:from>
    <xdr:to>
      <xdr:col>11</xdr:col>
      <xdr:colOff>82550</xdr:colOff>
      <xdr:row>63</xdr:row>
      <xdr:rowOff>52705</xdr:rowOff>
    </xdr:to>
    <xdr:sp macro="" textlink="">
      <xdr:nvSpPr>
        <xdr:cNvPr id="141" name="フローチャート: 判断 140">
          <a:extLst>
            <a:ext uri="{FF2B5EF4-FFF2-40B4-BE49-F238E27FC236}">
              <a16:creationId xmlns:a16="http://schemas.microsoft.com/office/drawing/2014/main" id="{2FE2F88E-034E-47E4-ACD6-EA943E541525}"/>
            </a:ext>
          </a:extLst>
        </xdr:cNvPr>
        <xdr:cNvSpPr/>
      </xdr:nvSpPr>
      <xdr:spPr>
        <a:xfrm>
          <a:off x="2286000" y="107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37465</xdr:rowOff>
    </xdr:from>
    <xdr:ext cx="762000" cy="259080"/>
    <xdr:sp macro="" textlink="">
      <xdr:nvSpPr>
        <xdr:cNvPr id="142" name="テキスト ボックス 141">
          <a:extLst>
            <a:ext uri="{FF2B5EF4-FFF2-40B4-BE49-F238E27FC236}">
              <a16:creationId xmlns:a16="http://schemas.microsoft.com/office/drawing/2014/main" id="{2F6A0486-0168-4E8D-A273-4FFBCEC68A7C}"/>
            </a:ext>
          </a:extLst>
        </xdr:cNvPr>
        <xdr:cNvSpPr txBox="1"/>
      </xdr:nvSpPr>
      <xdr:spPr>
        <a:xfrm>
          <a:off x="1955800" y="10838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3" name="フローチャート: 判断 142">
          <a:extLst>
            <a:ext uri="{FF2B5EF4-FFF2-40B4-BE49-F238E27FC236}">
              <a16:creationId xmlns:a16="http://schemas.microsoft.com/office/drawing/2014/main" id="{B08E8B67-A7AF-4827-BBEE-065CF95B0BBB}"/>
            </a:ext>
          </a:extLst>
        </xdr:cNvPr>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77470</xdr:rowOff>
    </xdr:from>
    <xdr:ext cx="762000" cy="254000"/>
    <xdr:sp macro="" textlink="">
      <xdr:nvSpPr>
        <xdr:cNvPr id="144" name="テキスト ボックス 143">
          <a:extLst>
            <a:ext uri="{FF2B5EF4-FFF2-40B4-BE49-F238E27FC236}">
              <a16:creationId xmlns:a16="http://schemas.microsoft.com/office/drawing/2014/main" id="{42B2F934-4955-4820-BE30-A6D1B5D0C788}"/>
            </a:ext>
          </a:extLst>
        </xdr:cNvPr>
        <xdr:cNvSpPr txBox="1"/>
      </xdr:nvSpPr>
      <xdr:spPr>
        <a:xfrm>
          <a:off x="1066800" y="108788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4000"/>
    <xdr:sp macro="" textlink="">
      <xdr:nvSpPr>
        <xdr:cNvPr id="145" name="テキスト ボックス 144">
          <a:extLst>
            <a:ext uri="{FF2B5EF4-FFF2-40B4-BE49-F238E27FC236}">
              <a16:creationId xmlns:a16="http://schemas.microsoft.com/office/drawing/2014/main" id="{915E26B9-BB33-4614-8732-21A8303D4D42}"/>
            </a:ext>
          </a:extLst>
        </xdr:cNvPr>
        <xdr:cNvSpPr txBox="1"/>
      </xdr:nvSpPr>
      <xdr:spPr>
        <a:xfrm>
          <a:off x="47371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4000"/>
    <xdr:sp macro="" textlink="">
      <xdr:nvSpPr>
        <xdr:cNvPr id="146" name="テキスト ボックス 145">
          <a:extLst>
            <a:ext uri="{FF2B5EF4-FFF2-40B4-BE49-F238E27FC236}">
              <a16:creationId xmlns:a16="http://schemas.microsoft.com/office/drawing/2014/main" id="{815E9D9D-A411-4B96-B8BB-A64572452EFF}"/>
            </a:ext>
          </a:extLst>
        </xdr:cNvPr>
        <xdr:cNvSpPr txBox="1"/>
      </xdr:nvSpPr>
      <xdr:spPr>
        <a:xfrm>
          <a:off x="3898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4000"/>
    <xdr:sp macro="" textlink="">
      <xdr:nvSpPr>
        <xdr:cNvPr id="147" name="テキスト ボックス 146">
          <a:extLst>
            <a:ext uri="{FF2B5EF4-FFF2-40B4-BE49-F238E27FC236}">
              <a16:creationId xmlns:a16="http://schemas.microsoft.com/office/drawing/2014/main" id="{B7196E39-D082-4811-A27A-4126AD638F22}"/>
            </a:ext>
          </a:extLst>
        </xdr:cNvPr>
        <xdr:cNvSpPr txBox="1"/>
      </xdr:nvSpPr>
      <xdr:spPr>
        <a:xfrm>
          <a:off x="3009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4000"/>
    <xdr:sp macro="" textlink="">
      <xdr:nvSpPr>
        <xdr:cNvPr id="148" name="テキスト ボックス 147">
          <a:extLst>
            <a:ext uri="{FF2B5EF4-FFF2-40B4-BE49-F238E27FC236}">
              <a16:creationId xmlns:a16="http://schemas.microsoft.com/office/drawing/2014/main" id="{61074EAD-D386-453B-A032-567007B707A5}"/>
            </a:ext>
          </a:extLst>
        </xdr:cNvPr>
        <xdr:cNvSpPr txBox="1"/>
      </xdr:nvSpPr>
      <xdr:spPr>
        <a:xfrm>
          <a:off x="2120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4000"/>
    <xdr:sp macro="" textlink="">
      <xdr:nvSpPr>
        <xdr:cNvPr id="149" name="テキスト ボックス 148">
          <a:extLst>
            <a:ext uri="{FF2B5EF4-FFF2-40B4-BE49-F238E27FC236}">
              <a16:creationId xmlns:a16="http://schemas.microsoft.com/office/drawing/2014/main" id="{DA769CAC-2E35-4166-AD3F-9F2FB885B4A5}"/>
            </a:ext>
          </a:extLst>
        </xdr:cNvPr>
        <xdr:cNvSpPr txBox="1"/>
      </xdr:nvSpPr>
      <xdr:spPr>
        <a:xfrm>
          <a:off x="1231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61</xdr:row>
      <xdr:rowOff>109220</xdr:rowOff>
    </xdr:from>
    <xdr:to>
      <xdr:col>23</xdr:col>
      <xdr:colOff>184150</xdr:colOff>
      <xdr:row>62</xdr:row>
      <xdr:rowOff>38735</xdr:rowOff>
    </xdr:to>
    <xdr:sp macro="" textlink="">
      <xdr:nvSpPr>
        <xdr:cNvPr id="150" name="楕円 149">
          <a:extLst>
            <a:ext uri="{FF2B5EF4-FFF2-40B4-BE49-F238E27FC236}">
              <a16:creationId xmlns:a16="http://schemas.microsoft.com/office/drawing/2014/main" id="{F4CBD954-502D-4E4D-927B-896247ED9699}"/>
            </a:ext>
          </a:extLst>
        </xdr:cNvPr>
        <xdr:cNvSpPr/>
      </xdr:nvSpPr>
      <xdr:spPr>
        <a:xfrm>
          <a:off x="4902200" y="105676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125095</xdr:rowOff>
    </xdr:from>
    <xdr:ext cx="762000" cy="258445"/>
    <xdr:sp macro="" textlink="">
      <xdr:nvSpPr>
        <xdr:cNvPr id="151" name="財政構造の弾力性該当値テキスト">
          <a:extLst>
            <a:ext uri="{FF2B5EF4-FFF2-40B4-BE49-F238E27FC236}">
              <a16:creationId xmlns:a16="http://schemas.microsoft.com/office/drawing/2014/main" id="{3C5333A6-5FBF-4C8E-87F3-D9100E33B186}"/>
            </a:ext>
          </a:extLst>
        </xdr:cNvPr>
        <xdr:cNvSpPr txBox="1"/>
      </xdr:nvSpPr>
      <xdr:spPr>
        <a:xfrm>
          <a:off x="5041900" y="104120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85.6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60</xdr:row>
      <xdr:rowOff>103505</xdr:rowOff>
    </xdr:from>
    <xdr:to>
      <xdr:col>19</xdr:col>
      <xdr:colOff>184150</xdr:colOff>
      <xdr:row>61</xdr:row>
      <xdr:rowOff>33655</xdr:rowOff>
    </xdr:to>
    <xdr:sp macro="" textlink="">
      <xdr:nvSpPr>
        <xdr:cNvPr id="152" name="楕円 151">
          <a:extLst>
            <a:ext uri="{FF2B5EF4-FFF2-40B4-BE49-F238E27FC236}">
              <a16:creationId xmlns:a16="http://schemas.microsoft.com/office/drawing/2014/main" id="{6F01CEA3-8FF5-41CB-85B7-C39D098BBF97}"/>
            </a:ext>
          </a:extLst>
        </xdr:cNvPr>
        <xdr:cNvSpPr/>
      </xdr:nvSpPr>
      <xdr:spPr>
        <a:xfrm>
          <a:off x="40640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43815</xdr:rowOff>
    </xdr:from>
    <xdr:ext cx="736600" cy="254000"/>
    <xdr:sp macro="" textlink="">
      <xdr:nvSpPr>
        <xdr:cNvPr id="153" name="テキスト ボックス 152">
          <a:extLst>
            <a:ext uri="{FF2B5EF4-FFF2-40B4-BE49-F238E27FC236}">
              <a16:creationId xmlns:a16="http://schemas.microsoft.com/office/drawing/2014/main" id="{F86B8D48-B8DC-495F-8ABE-458234520F74}"/>
            </a:ext>
          </a:extLst>
        </xdr:cNvPr>
        <xdr:cNvSpPr txBox="1"/>
      </xdr:nvSpPr>
      <xdr:spPr>
        <a:xfrm>
          <a:off x="3733800" y="1015936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60</xdr:row>
      <xdr:rowOff>74930</xdr:rowOff>
    </xdr:from>
    <xdr:to>
      <xdr:col>15</xdr:col>
      <xdr:colOff>133350</xdr:colOff>
      <xdr:row>61</xdr:row>
      <xdr:rowOff>5080</xdr:rowOff>
    </xdr:to>
    <xdr:sp macro="" textlink="">
      <xdr:nvSpPr>
        <xdr:cNvPr id="154" name="楕円 153">
          <a:extLst>
            <a:ext uri="{FF2B5EF4-FFF2-40B4-BE49-F238E27FC236}">
              <a16:creationId xmlns:a16="http://schemas.microsoft.com/office/drawing/2014/main" id="{EC3E87F9-3379-49A8-8FDB-01B77D51FFDA}"/>
            </a:ext>
          </a:extLst>
        </xdr:cNvPr>
        <xdr:cNvSpPr/>
      </xdr:nvSpPr>
      <xdr:spPr>
        <a:xfrm>
          <a:off x="31750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15240</xdr:rowOff>
    </xdr:from>
    <xdr:ext cx="762000" cy="259080"/>
    <xdr:sp macro="" textlink="">
      <xdr:nvSpPr>
        <xdr:cNvPr id="155" name="テキスト ボックス 154">
          <a:extLst>
            <a:ext uri="{FF2B5EF4-FFF2-40B4-BE49-F238E27FC236}">
              <a16:creationId xmlns:a16="http://schemas.microsoft.com/office/drawing/2014/main" id="{43191425-802F-4991-B4B4-967F7CF019F7}"/>
            </a:ext>
          </a:extLst>
        </xdr:cNvPr>
        <xdr:cNvSpPr txBox="1"/>
      </xdr:nvSpPr>
      <xdr:spPr>
        <a:xfrm>
          <a:off x="2844800" y="10130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62</xdr:row>
      <xdr:rowOff>17780</xdr:rowOff>
    </xdr:from>
    <xdr:to>
      <xdr:col>11</xdr:col>
      <xdr:colOff>82550</xdr:colOff>
      <xdr:row>62</xdr:row>
      <xdr:rowOff>119380</xdr:rowOff>
    </xdr:to>
    <xdr:sp macro="" textlink="">
      <xdr:nvSpPr>
        <xdr:cNvPr id="156" name="楕円 155">
          <a:extLst>
            <a:ext uri="{FF2B5EF4-FFF2-40B4-BE49-F238E27FC236}">
              <a16:creationId xmlns:a16="http://schemas.microsoft.com/office/drawing/2014/main" id="{DBC4724D-0AC1-4CCD-ADE4-2CA4B0D72DA1}"/>
            </a:ext>
          </a:extLst>
        </xdr:cNvPr>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129540</xdr:rowOff>
    </xdr:from>
    <xdr:ext cx="762000" cy="259080"/>
    <xdr:sp macro="" textlink="">
      <xdr:nvSpPr>
        <xdr:cNvPr id="157" name="テキスト ボックス 156">
          <a:extLst>
            <a:ext uri="{FF2B5EF4-FFF2-40B4-BE49-F238E27FC236}">
              <a16:creationId xmlns:a16="http://schemas.microsoft.com/office/drawing/2014/main" id="{2A5B8733-88C1-4328-A0F0-EDD2ABD003B1}"/>
            </a:ext>
          </a:extLst>
        </xdr:cNvPr>
        <xdr:cNvSpPr txBox="1"/>
      </xdr:nvSpPr>
      <xdr:spPr>
        <a:xfrm>
          <a:off x="195580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58" name="楕円 157">
          <a:extLst>
            <a:ext uri="{FF2B5EF4-FFF2-40B4-BE49-F238E27FC236}">
              <a16:creationId xmlns:a16="http://schemas.microsoft.com/office/drawing/2014/main" id="{616D7042-ED06-4FAD-9423-538945840DD8}"/>
            </a:ext>
          </a:extLst>
        </xdr:cNvPr>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54610</xdr:rowOff>
    </xdr:from>
    <xdr:ext cx="762000" cy="254000"/>
    <xdr:sp macro="" textlink="">
      <xdr:nvSpPr>
        <xdr:cNvPr id="159" name="テキスト ボックス 158">
          <a:extLst>
            <a:ext uri="{FF2B5EF4-FFF2-40B4-BE49-F238E27FC236}">
              <a16:creationId xmlns:a16="http://schemas.microsoft.com/office/drawing/2014/main" id="{4901D401-D008-4B00-939D-AD60401D4CBD}"/>
            </a:ext>
          </a:extLst>
        </xdr:cNvPr>
        <xdr:cNvSpPr txBox="1"/>
      </xdr:nvSpPr>
      <xdr:spPr>
        <a:xfrm>
          <a:off x="1066800" y="105130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B62CF512-2383-436B-8E57-0D6A97E7331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1" name="テキスト ボックス 160">
          <a:extLst>
            <a:ext uri="{FF2B5EF4-FFF2-40B4-BE49-F238E27FC236}">
              <a16:creationId xmlns:a16="http://schemas.microsoft.com/office/drawing/2014/main" id="{3018B7D9-EEE7-4A79-BE56-ADD5934E88C5}"/>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5920" cy="358775"/>
    <xdr:sp macro="" textlink="">
      <xdr:nvSpPr>
        <xdr:cNvPr id="162" name="テキスト ボックス 161">
          <a:extLst>
            <a:ext uri="{FF2B5EF4-FFF2-40B4-BE49-F238E27FC236}">
              <a16:creationId xmlns:a16="http://schemas.microsoft.com/office/drawing/2014/main" id="{FB159C3B-C927-4B8D-A1E7-5F8181535513}"/>
            </a:ext>
          </a:extLst>
        </xdr:cNvPr>
        <xdr:cNvSpPr txBox="1"/>
      </xdr:nvSpPr>
      <xdr:spPr>
        <a:xfrm>
          <a:off x="4149090" y="1297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[293,265</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782D7540-9D50-432F-80FD-3F10FBCCA122}"/>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FA8084A6-B863-44DE-B858-D06647FF893E}"/>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6F654C31-4186-4723-BC1E-9F79F8106888}"/>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64902B28-5A31-4BCA-8007-48C31F62675D}"/>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9D999868-6B5D-4B0A-A4B7-2F53133A45BD}"/>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2DA5887A-E38E-4501-8AFF-7246CBB2693C}"/>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179,899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8BFACEF0-9581-45CB-882D-FACA486825AA}"/>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B171C0B4-258D-4A94-96C2-CA150483DFC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997F6F53-7295-4751-87E6-6A17E0F67515}"/>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B208A165-3BC0-412B-9062-B2B7B40CB561}"/>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に比べ、人件費・物件費等決算額が10,736円増加している。物件費については需用費、委託料の減少に伴い減少しているが、人件費については給与見直しによる職員給の増加、地域おこし協力隊の人数増加に伴い報酬が増加している。</a:t>
          </a:r>
          <a:r>
            <a:rPr kumimoji="1" lang="ja-JP" altLang="ja-JP" sz="1100">
              <a:solidFill>
                <a:schemeClr val="tx1"/>
              </a:solidFill>
              <a:effectLst/>
              <a:latin typeface="+mn-lt"/>
              <a:ea typeface="+mn-ea"/>
              <a:cs typeface="+mn-cs"/>
            </a:rPr>
            <a:t>今後人件費、物件費については増加していくことが推察されるため、引き続き事務事業の見直しや効率化、適正な職員管理を図っていく。</a:t>
          </a:r>
          <a:endParaRPr kumimoji="1" lang="ja-JP" altLang="en-US" sz="1300">
            <a:solidFill>
              <a:schemeClr val="tx1"/>
            </a:solidFill>
            <a:latin typeface="ＭＳ Ｐゴシック"/>
            <a:ea typeface="ＭＳ Ｐゴシック"/>
          </a:endParaRPr>
        </a:p>
      </xdr:txBody>
    </xdr:sp>
    <xdr:clientData/>
  </xdr:twoCellAnchor>
  <xdr:oneCellAnchor>
    <xdr:from>
      <xdr:col>3</xdr:col>
      <xdr:colOff>95250</xdr:colOff>
      <xdr:row>77</xdr:row>
      <xdr:rowOff>6350</xdr:rowOff>
    </xdr:from>
    <xdr:ext cx="349885" cy="220345"/>
    <xdr:sp macro="" textlink="">
      <xdr:nvSpPr>
        <xdr:cNvPr id="173" name="テキスト ボックス 172">
          <a:extLst>
            <a:ext uri="{FF2B5EF4-FFF2-40B4-BE49-F238E27FC236}">
              <a16:creationId xmlns:a16="http://schemas.microsoft.com/office/drawing/2014/main" id="{B3CDCD5E-F510-441B-BBEC-0A71FD75F086}"/>
            </a:ext>
          </a:extLst>
        </xdr:cNvPr>
        <xdr:cNvSpPr txBox="1"/>
      </xdr:nvSpPr>
      <xdr:spPr>
        <a:xfrm>
          <a:off x="723900" y="13208000"/>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FEDF12C-A7F4-456A-8209-582C867D55C1}"/>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5" name="テキスト ボックス 174">
          <a:extLst>
            <a:ext uri="{FF2B5EF4-FFF2-40B4-BE49-F238E27FC236}">
              <a16:creationId xmlns:a16="http://schemas.microsoft.com/office/drawing/2014/main" id="{A3D024F9-E885-4D6B-AFEF-88B184C79952}"/>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6" name="直線コネクタ 175">
          <a:extLst>
            <a:ext uri="{FF2B5EF4-FFF2-40B4-BE49-F238E27FC236}">
              <a16:creationId xmlns:a16="http://schemas.microsoft.com/office/drawing/2014/main" id="{4AF23786-8EF2-46D6-8456-7C4CC9E34C93}"/>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4000"/>
    <xdr:sp macro="" textlink="">
      <xdr:nvSpPr>
        <xdr:cNvPr id="177" name="テキスト ボックス 176">
          <a:extLst>
            <a:ext uri="{FF2B5EF4-FFF2-40B4-BE49-F238E27FC236}">
              <a16:creationId xmlns:a16="http://schemas.microsoft.com/office/drawing/2014/main" id="{90110F60-6DFF-4A91-B509-945F201EA1EE}"/>
            </a:ext>
          </a:extLst>
        </xdr:cNvPr>
        <xdr:cNvSpPr txBox="1"/>
      </xdr:nvSpPr>
      <xdr:spPr>
        <a:xfrm>
          <a:off x="0" y="152673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78" name="直線コネクタ 177">
          <a:extLst>
            <a:ext uri="{FF2B5EF4-FFF2-40B4-BE49-F238E27FC236}">
              <a16:creationId xmlns:a16="http://schemas.microsoft.com/office/drawing/2014/main" id="{4037AE8E-095A-4A6E-B8FB-0552CB740E71}"/>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4000"/>
    <xdr:sp macro="" textlink="">
      <xdr:nvSpPr>
        <xdr:cNvPr id="179" name="テキスト ボックス 178">
          <a:extLst>
            <a:ext uri="{FF2B5EF4-FFF2-40B4-BE49-F238E27FC236}">
              <a16:creationId xmlns:a16="http://schemas.microsoft.com/office/drawing/2014/main" id="{6E0B63BD-A7AD-4A2A-B8DA-4598C5A4E920}"/>
            </a:ext>
          </a:extLst>
        </xdr:cNvPr>
        <xdr:cNvSpPr txBox="1"/>
      </xdr:nvSpPr>
      <xdr:spPr>
        <a:xfrm>
          <a:off x="0" y="148653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4466CC66-B13D-4F5F-B996-AB7D55BA7853}"/>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1" name="テキスト ボックス 180">
          <a:extLst>
            <a:ext uri="{FF2B5EF4-FFF2-40B4-BE49-F238E27FC236}">
              <a16:creationId xmlns:a16="http://schemas.microsoft.com/office/drawing/2014/main" id="{F37CAB0E-0C6C-4E03-9BE2-2AEEF0D0FE74}"/>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2" name="直線コネクタ 181">
          <a:extLst>
            <a:ext uri="{FF2B5EF4-FFF2-40B4-BE49-F238E27FC236}">
              <a16:creationId xmlns:a16="http://schemas.microsoft.com/office/drawing/2014/main" id="{EE017A75-62DB-43A1-BAC3-A95EED2F2CA9}"/>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3" name="テキスト ボックス 182">
          <a:extLst>
            <a:ext uri="{FF2B5EF4-FFF2-40B4-BE49-F238E27FC236}">
              <a16:creationId xmlns:a16="http://schemas.microsoft.com/office/drawing/2014/main" id="{85A83678-60B8-41F5-A2A3-CF9ECF141B5C}"/>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4" name="直線コネクタ 183">
          <a:extLst>
            <a:ext uri="{FF2B5EF4-FFF2-40B4-BE49-F238E27FC236}">
              <a16:creationId xmlns:a16="http://schemas.microsoft.com/office/drawing/2014/main" id="{50203E3E-4021-4A93-B3FB-2074356CA3DC}"/>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5" name="テキスト ボックス 184">
          <a:extLst>
            <a:ext uri="{FF2B5EF4-FFF2-40B4-BE49-F238E27FC236}">
              <a16:creationId xmlns:a16="http://schemas.microsoft.com/office/drawing/2014/main" id="{5B295488-BEA9-4DAB-8B49-08AD08970798}"/>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2A6D4491-F055-44C2-875B-E9E2A9D2AD7E}"/>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BA89BE72-2C97-439F-BCD7-1AA322414E5B}"/>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117475</xdr:rowOff>
    </xdr:from>
    <xdr:to>
      <xdr:col>23</xdr:col>
      <xdr:colOff>133350</xdr:colOff>
      <xdr:row>89</xdr:row>
      <xdr:rowOff>155575</xdr:rowOff>
    </xdr:to>
    <xdr:cxnSp macro="">
      <xdr:nvCxnSpPr>
        <xdr:cNvPr id="188" name="直線コネクタ 187">
          <a:extLst>
            <a:ext uri="{FF2B5EF4-FFF2-40B4-BE49-F238E27FC236}">
              <a16:creationId xmlns:a16="http://schemas.microsoft.com/office/drawing/2014/main" id="{8F43B9BD-E284-4456-A14F-3A168D39034D}"/>
            </a:ext>
          </a:extLst>
        </xdr:cNvPr>
        <xdr:cNvCxnSpPr/>
      </xdr:nvCxnSpPr>
      <xdr:spPr>
        <a:xfrm flipV="1">
          <a:off x="4953000" y="14004925"/>
          <a:ext cx="0" cy="14097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127635</xdr:rowOff>
    </xdr:from>
    <xdr:ext cx="762000" cy="259080"/>
    <xdr:sp macro="" textlink="">
      <xdr:nvSpPr>
        <xdr:cNvPr id="189" name="人件費・物件費等の状況最小値テキスト">
          <a:extLst>
            <a:ext uri="{FF2B5EF4-FFF2-40B4-BE49-F238E27FC236}">
              <a16:creationId xmlns:a16="http://schemas.microsoft.com/office/drawing/2014/main" id="{5D342F41-AE82-468D-9923-CBB846C9AD74}"/>
            </a:ext>
          </a:extLst>
        </xdr:cNvPr>
        <xdr:cNvSpPr txBox="1"/>
      </xdr:nvSpPr>
      <xdr:spPr>
        <a:xfrm>
          <a:off x="5041900" y="15386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1,204,139</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155575</xdr:rowOff>
    </xdr:from>
    <xdr:to>
      <xdr:col>24</xdr:col>
      <xdr:colOff>12700</xdr:colOff>
      <xdr:row>89</xdr:row>
      <xdr:rowOff>155575</xdr:rowOff>
    </xdr:to>
    <xdr:cxnSp macro="">
      <xdr:nvCxnSpPr>
        <xdr:cNvPr id="190" name="直線コネクタ 189">
          <a:extLst>
            <a:ext uri="{FF2B5EF4-FFF2-40B4-BE49-F238E27FC236}">
              <a16:creationId xmlns:a16="http://schemas.microsoft.com/office/drawing/2014/main" id="{702E5D9E-CACC-47AD-BB9A-622E9DCDDF59}"/>
            </a:ext>
          </a:extLst>
        </xdr:cNvPr>
        <xdr:cNvCxnSpPr/>
      </xdr:nvCxnSpPr>
      <xdr:spPr>
        <a:xfrm>
          <a:off x="4864100" y="15414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32385</xdr:rowOff>
    </xdr:from>
    <xdr:ext cx="762000" cy="254000"/>
    <xdr:sp macro="" textlink="">
      <xdr:nvSpPr>
        <xdr:cNvPr id="191" name="人件費・物件費等の状況最大値テキスト">
          <a:extLst>
            <a:ext uri="{FF2B5EF4-FFF2-40B4-BE49-F238E27FC236}">
              <a16:creationId xmlns:a16="http://schemas.microsoft.com/office/drawing/2014/main" id="{8557E1E5-729B-4DCE-B976-32868224BB6C}"/>
            </a:ext>
          </a:extLst>
        </xdr:cNvPr>
        <xdr:cNvSpPr txBox="1"/>
      </xdr:nvSpPr>
      <xdr:spPr>
        <a:xfrm>
          <a:off x="5041900" y="137483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152,399</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117475</xdr:rowOff>
    </xdr:from>
    <xdr:to>
      <xdr:col>24</xdr:col>
      <xdr:colOff>12700</xdr:colOff>
      <xdr:row>81</xdr:row>
      <xdr:rowOff>117475</xdr:rowOff>
    </xdr:to>
    <xdr:cxnSp macro="">
      <xdr:nvCxnSpPr>
        <xdr:cNvPr id="192" name="直線コネクタ 191">
          <a:extLst>
            <a:ext uri="{FF2B5EF4-FFF2-40B4-BE49-F238E27FC236}">
              <a16:creationId xmlns:a16="http://schemas.microsoft.com/office/drawing/2014/main" id="{83EDEDC7-5703-4B5A-B0CE-3CFE35D63A9F}"/>
            </a:ext>
          </a:extLst>
        </xdr:cNvPr>
        <xdr:cNvCxnSpPr/>
      </xdr:nvCxnSpPr>
      <xdr:spPr>
        <a:xfrm>
          <a:off x="4864100" y="14004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120650</xdr:rowOff>
    </xdr:from>
    <xdr:to>
      <xdr:col>23</xdr:col>
      <xdr:colOff>133350</xdr:colOff>
      <xdr:row>82</xdr:row>
      <xdr:rowOff>134620</xdr:rowOff>
    </xdr:to>
    <xdr:cxnSp macro="">
      <xdr:nvCxnSpPr>
        <xdr:cNvPr id="193" name="直線コネクタ 192">
          <a:extLst>
            <a:ext uri="{FF2B5EF4-FFF2-40B4-BE49-F238E27FC236}">
              <a16:creationId xmlns:a16="http://schemas.microsoft.com/office/drawing/2014/main" id="{29F8711D-F1A4-4EF8-9240-111340E833A0}"/>
            </a:ext>
          </a:extLst>
        </xdr:cNvPr>
        <xdr:cNvCxnSpPr/>
      </xdr:nvCxnSpPr>
      <xdr:spPr>
        <a:xfrm>
          <a:off x="4114800" y="1417955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66040</xdr:rowOff>
    </xdr:from>
    <xdr:ext cx="762000" cy="254000"/>
    <xdr:sp macro="" textlink="">
      <xdr:nvSpPr>
        <xdr:cNvPr id="194" name="人件費・物件費等の状況平均値テキスト">
          <a:extLst>
            <a:ext uri="{FF2B5EF4-FFF2-40B4-BE49-F238E27FC236}">
              <a16:creationId xmlns:a16="http://schemas.microsoft.com/office/drawing/2014/main" id="{6C884CE4-1958-4D21-BF60-378408E031AB}"/>
            </a:ext>
          </a:extLst>
        </xdr:cNvPr>
        <xdr:cNvSpPr txBox="1"/>
      </xdr:nvSpPr>
      <xdr:spPr>
        <a:xfrm>
          <a:off x="5041900" y="1412494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300,653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93980</xdr:rowOff>
    </xdr:from>
    <xdr:to>
      <xdr:col>23</xdr:col>
      <xdr:colOff>184150</xdr:colOff>
      <xdr:row>83</xdr:row>
      <xdr:rowOff>24130</xdr:rowOff>
    </xdr:to>
    <xdr:sp macro="" textlink="">
      <xdr:nvSpPr>
        <xdr:cNvPr id="195" name="フローチャート: 判断 194">
          <a:extLst>
            <a:ext uri="{FF2B5EF4-FFF2-40B4-BE49-F238E27FC236}">
              <a16:creationId xmlns:a16="http://schemas.microsoft.com/office/drawing/2014/main" id="{8793CA2B-8F1A-4FC8-96DC-AB11E0C95472}"/>
            </a:ext>
          </a:extLst>
        </xdr:cNvPr>
        <xdr:cNvSpPr/>
      </xdr:nvSpPr>
      <xdr:spPr>
        <a:xfrm>
          <a:off x="49022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120650</xdr:rowOff>
    </xdr:from>
    <xdr:to>
      <xdr:col>19</xdr:col>
      <xdr:colOff>133350</xdr:colOff>
      <xdr:row>82</xdr:row>
      <xdr:rowOff>137160</xdr:rowOff>
    </xdr:to>
    <xdr:cxnSp macro="">
      <xdr:nvCxnSpPr>
        <xdr:cNvPr id="196" name="直線コネクタ 195">
          <a:extLst>
            <a:ext uri="{FF2B5EF4-FFF2-40B4-BE49-F238E27FC236}">
              <a16:creationId xmlns:a16="http://schemas.microsoft.com/office/drawing/2014/main" id="{DA9807FF-B054-4EC1-A9F8-AF5E39CB6AA6}"/>
            </a:ext>
          </a:extLst>
        </xdr:cNvPr>
        <xdr:cNvCxnSpPr/>
      </xdr:nvCxnSpPr>
      <xdr:spPr>
        <a:xfrm flipV="1">
          <a:off x="3225800" y="1417955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81915</xdr:rowOff>
    </xdr:from>
    <xdr:to>
      <xdr:col>19</xdr:col>
      <xdr:colOff>184150</xdr:colOff>
      <xdr:row>83</xdr:row>
      <xdr:rowOff>12065</xdr:rowOff>
    </xdr:to>
    <xdr:sp macro="" textlink="">
      <xdr:nvSpPr>
        <xdr:cNvPr id="197" name="フローチャート: 判断 196">
          <a:extLst>
            <a:ext uri="{FF2B5EF4-FFF2-40B4-BE49-F238E27FC236}">
              <a16:creationId xmlns:a16="http://schemas.microsoft.com/office/drawing/2014/main" id="{564C3139-1F6C-442C-9E3C-007572702C1A}"/>
            </a:ext>
          </a:extLst>
        </xdr:cNvPr>
        <xdr:cNvSpPr/>
      </xdr:nvSpPr>
      <xdr:spPr>
        <a:xfrm>
          <a:off x="4064000" y="1414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168910</xdr:rowOff>
    </xdr:from>
    <xdr:ext cx="736600" cy="254000"/>
    <xdr:sp macro="" textlink="">
      <xdr:nvSpPr>
        <xdr:cNvPr id="198" name="テキスト ボックス 197">
          <a:extLst>
            <a:ext uri="{FF2B5EF4-FFF2-40B4-BE49-F238E27FC236}">
              <a16:creationId xmlns:a16="http://schemas.microsoft.com/office/drawing/2014/main" id="{992FF3AA-D7A2-4B06-B657-D4C33FE1DD1D}"/>
            </a:ext>
          </a:extLst>
        </xdr:cNvPr>
        <xdr:cNvSpPr txBox="1"/>
      </xdr:nvSpPr>
      <xdr:spPr>
        <a:xfrm>
          <a:off x="3733800" y="1422781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291,859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93345</xdr:rowOff>
    </xdr:from>
    <xdr:to>
      <xdr:col>15</xdr:col>
      <xdr:colOff>82550</xdr:colOff>
      <xdr:row>82</xdr:row>
      <xdr:rowOff>137160</xdr:rowOff>
    </xdr:to>
    <xdr:cxnSp macro="">
      <xdr:nvCxnSpPr>
        <xdr:cNvPr id="199" name="直線コネクタ 198">
          <a:extLst>
            <a:ext uri="{FF2B5EF4-FFF2-40B4-BE49-F238E27FC236}">
              <a16:creationId xmlns:a16="http://schemas.microsoft.com/office/drawing/2014/main" id="{A43AD901-0338-46DC-A1B8-1EDC96278883}"/>
            </a:ext>
          </a:extLst>
        </xdr:cNvPr>
        <xdr:cNvCxnSpPr/>
      </xdr:nvCxnSpPr>
      <xdr:spPr>
        <a:xfrm>
          <a:off x="2336800" y="1415224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59055</xdr:rowOff>
    </xdr:from>
    <xdr:to>
      <xdr:col>15</xdr:col>
      <xdr:colOff>133350</xdr:colOff>
      <xdr:row>82</xdr:row>
      <xdr:rowOff>160655</xdr:rowOff>
    </xdr:to>
    <xdr:sp macro="" textlink="">
      <xdr:nvSpPr>
        <xdr:cNvPr id="200" name="フローチャート: 判断 199">
          <a:extLst>
            <a:ext uri="{FF2B5EF4-FFF2-40B4-BE49-F238E27FC236}">
              <a16:creationId xmlns:a16="http://schemas.microsoft.com/office/drawing/2014/main" id="{EB62DEA7-1EC1-433E-906A-529BB7F48B71}"/>
            </a:ext>
          </a:extLst>
        </xdr:cNvPr>
        <xdr:cNvSpPr/>
      </xdr:nvSpPr>
      <xdr:spPr>
        <a:xfrm>
          <a:off x="3175000" y="1411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170815</xdr:rowOff>
    </xdr:from>
    <xdr:ext cx="762000" cy="258445"/>
    <xdr:sp macro="" textlink="">
      <xdr:nvSpPr>
        <xdr:cNvPr id="201" name="テキスト ボックス 200">
          <a:extLst>
            <a:ext uri="{FF2B5EF4-FFF2-40B4-BE49-F238E27FC236}">
              <a16:creationId xmlns:a16="http://schemas.microsoft.com/office/drawing/2014/main" id="{7395865E-B3B0-439E-A5E0-DA0424F4FF3D}"/>
            </a:ext>
          </a:extLst>
        </xdr:cNvPr>
        <xdr:cNvSpPr txBox="1"/>
      </xdr:nvSpPr>
      <xdr:spPr>
        <a:xfrm>
          <a:off x="2844800" y="138868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274,770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82</xdr:row>
      <xdr:rowOff>91440</xdr:rowOff>
    </xdr:from>
    <xdr:to>
      <xdr:col>11</xdr:col>
      <xdr:colOff>31750</xdr:colOff>
      <xdr:row>82</xdr:row>
      <xdr:rowOff>93345</xdr:rowOff>
    </xdr:to>
    <xdr:cxnSp macro="">
      <xdr:nvCxnSpPr>
        <xdr:cNvPr id="202" name="直線コネクタ 201">
          <a:extLst>
            <a:ext uri="{FF2B5EF4-FFF2-40B4-BE49-F238E27FC236}">
              <a16:creationId xmlns:a16="http://schemas.microsoft.com/office/drawing/2014/main" id="{6D18AD2E-1127-4299-BD9C-176936F4DE19}"/>
            </a:ext>
          </a:extLst>
        </xdr:cNvPr>
        <xdr:cNvCxnSpPr/>
      </xdr:nvCxnSpPr>
      <xdr:spPr>
        <a:xfrm>
          <a:off x="1447800" y="141503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45085</xdr:rowOff>
    </xdr:from>
    <xdr:to>
      <xdr:col>11</xdr:col>
      <xdr:colOff>82550</xdr:colOff>
      <xdr:row>82</xdr:row>
      <xdr:rowOff>146685</xdr:rowOff>
    </xdr:to>
    <xdr:sp macro="" textlink="">
      <xdr:nvSpPr>
        <xdr:cNvPr id="203" name="フローチャート: 判断 202">
          <a:extLst>
            <a:ext uri="{FF2B5EF4-FFF2-40B4-BE49-F238E27FC236}">
              <a16:creationId xmlns:a16="http://schemas.microsoft.com/office/drawing/2014/main" id="{6D4620D0-56FC-4651-B32B-9951A6B35555}"/>
            </a:ext>
          </a:extLst>
        </xdr:cNvPr>
        <xdr:cNvSpPr/>
      </xdr:nvSpPr>
      <xdr:spPr>
        <a:xfrm>
          <a:off x="2286000" y="141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132080</xdr:rowOff>
    </xdr:from>
    <xdr:ext cx="762000" cy="254000"/>
    <xdr:sp macro="" textlink="">
      <xdr:nvSpPr>
        <xdr:cNvPr id="204" name="テキスト ボックス 203">
          <a:extLst>
            <a:ext uri="{FF2B5EF4-FFF2-40B4-BE49-F238E27FC236}">
              <a16:creationId xmlns:a16="http://schemas.microsoft.com/office/drawing/2014/main" id="{E4C9F047-6399-4E4D-BBC0-45B72B4CDA90}"/>
            </a:ext>
          </a:extLst>
        </xdr:cNvPr>
        <xdr:cNvSpPr txBox="1"/>
      </xdr:nvSpPr>
      <xdr:spPr>
        <a:xfrm>
          <a:off x="1955800" y="141909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264,250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22225</xdr:rowOff>
    </xdr:from>
    <xdr:to>
      <xdr:col>7</xdr:col>
      <xdr:colOff>31750</xdr:colOff>
      <xdr:row>82</xdr:row>
      <xdr:rowOff>123825</xdr:rowOff>
    </xdr:to>
    <xdr:sp macro="" textlink="">
      <xdr:nvSpPr>
        <xdr:cNvPr id="205" name="フローチャート: 判断 204">
          <a:extLst>
            <a:ext uri="{FF2B5EF4-FFF2-40B4-BE49-F238E27FC236}">
              <a16:creationId xmlns:a16="http://schemas.microsoft.com/office/drawing/2014/main" id="{30DD9572-4C9D-4F22-9260-BD283402A590}"/>
            </a:ext>
          </a:extLst>
        </xdr:cNvPr>
        <xdr:cNvSpPr/>
      </xdr:nvSpPr>
      <xdr:spPr>
        <a:xfrm>
          <a:off x="1397000" y="140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133985</xdr:rowOff>
    </xdr:from>
    <xdr:ext cx="762000" cy="254000"/>
    <xdr:sp macro="" textlink="">
      <xdr:nvSpPr>
        <xdr:cNvPr id="206" name="テキスト ボックス 205">
          <a:extLst>
            <a:ext uri="{FF2B5EF4-FFF2-40B4-BE49-F238E27FC236}">
              <a16:creationId xmlns:a16="http://schemas.microsoft.com/office/drawing/2014/main" id="{6A53E6A6-970D-461E-B841-EE430A134746}"/>
            </a:ext>
          </a:extLst>
        </xdr:cNvPr>
        <xdr:cNvSpPr txBox="1"/>
      </xdr:nvSpPr>
      <xdr:spPr>
        <a:xfrm>
          <a:off x="1066800" y="138499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247,115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7" name="テキスト ボックス 206">
          <a:extLst>
            <a:ext uri="{FF2B5EF4-FFF2-40B4-BE49-F238E27FC236}">
              <a16:creationId xmlns:a16="http://schemas.microsoft.com/office/drawing/2014/main" id="{55133808-1FE2-4D18-9E52-DC987FEA75AE}"/>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08" name="テキスト ボックス 207">
          <a:extLst>
            <a:ext uri="{FF2B5EF4-FFF2-40B4-BE49-F238E27FC236}">
              <a16:creationId xmlns:a16="http://schemas.microsoft.com/office/drawing/2014/main" id="{1535157C-0CDF-4CA9-B907-053E2AB0C644}"/>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09" name="テキスト ボックス 208">
          <a:extLst>
            <a:ext uri="{FF2B5EF4-FFF2-40B4-BE49-F238E27FC236}">
              <a16:creationId xmlns:a16="http://schemas.microsoft.com/office/drawing/2014/main" id="{B9C7701F-8381-418C-B0D7-CF4E90C6133B}"/>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0" name="テキスト ボックス 209">
          <a:extLst>
            <a:ext uri="{FF2B5EF4-FFF2-40B4-BE49-F238E27FC236}">
              <a16:creationId xmlns:a16="http://schemas.microsoft.com/office/drawing/2014/main" id="{0131303E-F7E9-463E-A5F4-CBEF839E31DD}"/>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790CFF50-19E6-4E3B-B2AA-A95783C74E6D}"/>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82</xdr:row>
      <xdr:rowOff>83820</xdr:rowOff>
    </xdr:from>
    <xdr:to>
      <xdr:col>23</xdr:col>
      <xdr:colOff>184150</xdr:colOff>
      <xdr:row>83</xdr:row>
      <xdr:rowOff>13970</xdr:rowOff>
    </xdr:to>
    <xdr:sp macro="" textlink="">
      <xdr:nvSpPr>
        <xdr:cNvPr id="212" name="楕円 211">
          <a:extLst>
            <a:ext uri="{FF2B5EF4-FFF2-40B4-BE49-F238E27FC236}">
              <a16:creationId xmlns:a16="http://schemas.microsoft.com/office/drawing/2014/main" id="{94142975-9DB4-423A-8B2E-78F93AB70C49}"/>
            </a:ext>
          </a:extLst>
        </xdr:cNvPr>
        <xdr:cNvSpPr/>
      </xdr:nvSpPr>
      <xdr:spPr>
        <a:xfrm>
          <a:off x="4902200" y="1414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100330</xdr:rowOff>
    </xdr:from>
    <xdr:ext cx="762000" cy="254000"/>
    <xdr:sp macro="" textlink="">
      <xdr:nvSpPr>
        <xdr:cNvPr id="213" name="人件費・物件費等の状況該当値テキスト">
          <a:extLst>
            <a:ext uri="{FF2B5EF4-FFF2-40B4-BE49-F238E27FC236}">
              <a16:creationId xmlns:a16="http://schemas.microsoft.com/office/drawing/2014/main" id="{1C133292-2964-4248-80BE-7F5CCD6A8D4B}"/>
            </a:ext>
          </a:extLst>
        </xdr:cNvPr>
        <xdr:cNvSpPr txBox="1"/>
      </xdr:nvSpPr>
      <xdr:spPr>
        <a:xfrm>
          <a:off x="5041900" y="139877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293,265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69850</xdr:rowOff>
    </xdr:from>
    <xdr:to>
      <xdr:col>19</xdr:col>
      <xdr:colOff>184150</xdr:colOff>
      <xdr:row>82</xdr:row>
      <xdr:rowOff>171450</xdr:rowOff>
    </xdr:to>
    <xdr:sp macro="" textlink="">
      <xdr:nvSpPr>
        <xdr:cNvPr id="214" name="楕円 213">
          <a:extLst>
            <a:ext uri="{FF2B5EF4-FFF2-40B4-BE49-F238E27FC236}">
              <a16:creationId xmlns:a16="http://schemas.microsoft.com/office/drawing/2014/main" id="{C5D1D3DC-E943-40A0-9BDC-D1AA5440BFD8}"/>
            </a:ext>
          </a:extLst>
        </xdr:cNvPr>
        <xdr:cNvSpPr/>
      </xdr:nvSpPr>
      <xdr:spPr>
        <a:xfrm>
          <a:off x="4064000" y="1412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10160</xdr:rowOff>
    </xdr:from>
    <xdr:ext cx="736600" cy="259080"/>
    <xdr:sp macro="" textlink="">
      <xdr:nvSpPr>
        <xdr:cNvPr id="215" name="テキスト ボックス 214">
          <a:extLst>
            <a:ext uri="{FF2B5EF4-FFF2-40B4-BE49-F238E27FC236}">
              <a16:creationId xmlns:a16="http://schemas.microsoft.com/office/drawing/2014/main" id="{0893D7AE-992B-403A-89CD-6B74589ED85E}"/>
            </a:ext>
          </a:extLst>
        </xdr:cNvPr>
        <xdr:cNvSpPr txBox="1"/>
      </xdr:nvSpPr>
      <xdr:spPr>
        <a:xfrm>
          <a:off x="3733800" y="138976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282,529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86360</xdr:rowOff>
    </xdr:from>
    <xdr:to>
      <xdr:col>15</xdr:col>
      <xdr:colOff>133350</xdr:colOff>
      <xdr:row>83</xdr:row>
      <xdr:rowOff>16510</xdr:rowOff>
    </xdr:to>
    <xdr:sp macro="" textlink="">
      <xdr:nvSpPr>
        <xdr:cNvPr id="216" name="楕円 215">
          <a:extLst>
            <a:ext uri="{FF2B5EF4-FFF2-40B4-BE49-F238E27FC236}">
              <a16:creationId xmlns:a16="http://schemas.microsoft.com/office/drawing/2014/main" id="{1BAEB096-A16F-4487-93A8-383A3A901072}"/>
            </a:ext>
          </a:extLst>
        </xdr:cNvPr>
        <xdr:cNvSpPr/>
      </xdr:nvSpPr>
      <xdr:spPr>
        <a:xfrm>
          <a:off x="3175000" y="1414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1270</xdr:rowOff>
    </xdr:from>
    <xdr:ext cx="762000" cy="259080"/>
    <xdr:sp macro="" textlink="">
      <xdr:nvSpPr>
        <xdr:cNvPr id="217" name="テキスト ボックス 216">
          <a:extLst>
            <a:ext uri="{FF2B5EF4-FFF2-40B4-BE49-F238E27FC236}">
              <a16:creationId xmlns:a16="http://schemas.microsoft.com/office/drawing/2014/main" id="{1C685BF3-E498-4D26-94F6-5CAABFBA50C9}"/>
            </a:ext>
          </a:extLst>
        </xdr:cNvPr>
        <xdr:cNvSpPr txBox="1"/>
      </xdr:nvSpPr>
      <xdr:spPr>
        <a:xfrm>
          <a:off x="2844800" y="14231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295,167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82</xdr:row>
      <xdr:rowOff>42545</xdr:rowOff>
    </xdr:from>
    <xdr:to>
      <xdr:col>11</xdr:col>
      <xdr:colOff>82550</xdr:colOff>
      <xdr:row>82</xdr:row>
      <xdr:rowOff>144145</xdr:rowOff>
    </xdr:to>
    <xdr:sp macro="" textlink="">
      <xdr:nvSpPr>
        <xdr:cNvPr id="218" name="楕円 217">
          <a:extLst>
            <a:ext uri="{FF2B5EF4-FFF2-40B4-BE49-F238E27FC236}">
              <a16:creationId xmlns:a16="http://schemas.microsoft.com/office/drawing/2014/main" id="{5226FF6D-C4C7-4429-B439-B6CBB86C45C9}"/>
            </a:ext>
          </a:extLst>
        </xdr:cNvPr>
        <xdr:cNvSpPr/>
      </xdr:nvSpPr>
      <xdr:spPr>
        <a:xfrm>
          <a:off x="22860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154940</xdr:rowOff>
    </xdr:from>
    <xdr:ext cx="762000" cy="254000"/>
    <xdr:sp macro="" textlink="">
      <xdr:nvSpPr>
        <xdr:cNvPr id="219" name="テキスト ボックス 218">
          <a:extLst>
            <a:ext uri="{FF2B5EF4-FFF2-40B4-BE49-F238E27FC236}">
              <a16:creationId xmlns:a16="http://schemas.microsoft.com/office/drawing/2014/main" id="{CCE22E8F-C838-4F6F-B7EF-1855B13A039E}"/>
            </a:ext>
          </a:extLst>
        </xdr:cNvPr>
        <xdr:cNvSpPr txBox="1"/>
      </xdr:nvSpPr>
      <xdr:spPr>
        <a:xfrm>
          <a:off x="1955800" y="138709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82</xdr:row>
      <xdr:rowOff>40640</xdr:rowOff>
    </xdr:from>
    <xdr:to>
      <xdr:col>7</xdr:col>
      <xdr:colOff>31750</xdr:colOff>
      <xdr:row>82</xdr:row>
      <xdr:rowOff>142240</xdr:rowOff>
    </xdr:to>
    <xdr:sp macro="" textlink="">
      <xdr:nvSpPr>
        <xdr:cNvPr id="220" name="楕円 219">
          <a:extLst>
            <a:ext uri="{FF2B5EF4-FFF2-40B4-BE49-F238E27FC236}">
              <a16:creationId xmlns:a16="http://schemas.microsoft.com/office/drawing/2014/main" id="{D7E96725-B38F-482A-BCF4-E85A69E7C3AD}"/>
            </a:ext>
          </a:extLst>
        </xdr:cNvPr>
        <xdr:cNvSpPr/>
      </xdr:nvSpPr>
      <xdr:spPr>
        <a:xfrm>
          <a:off x="1397000" y="1409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127000</xdr:rowOff>
    </xdr:from>
    <xdr:ext cx="762000" cy="259080"/>
    <xdr:sp macro="" textlink="">
      <xdr:nvSpPr>
        <xdr:cNvPr id="221" name="テキスト ボックス 220">
          <a:extLst>
            <a:ext uri="{FF2B5EF4-FFF2-40B4-BE49-F238E27FC236}">
              <a16:creationId xmlns:a16="http://schemas.microsoft.com/office/drawing/2014/main" id="{EACC6A3E-A1E1-433A-B875-9CEF0FAF365C}"/>
            </a:ext>
          </a:extLst>
        </xdr:cNvPr>
        <xdr:cNvSpPr txBox="1"/>
      </xdr:nvSpPr>
      <xdr:spPr>
        <a:xfrm>
          <a:off x="1066800" y="14185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261,039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5B8D0297-595F-4F6D-9B17-14A84C9AAA4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3" name="テキスト ボックス 222">
          <a:extLst>
            <a:ext uri="{FF2B5EF4-FFF2-40B4-BE49-F238E27FC236}">
              <a16:creationId xmlns:a16="http://schemas.microsoft.com/office/drawing/2014/main" id="{7C0465D4-8A4C-49F3-964F-B6B7C1AEF5F2}"/>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5920" cy="358775"/>
    <xdr:sp macro="" textlink="">
      <xdr:nvSpPr>
        <xdr:cNvPr id="224" name="テキスト ボックス 223">
          <a:extLst>
            <a:ext uri="{FF2B5EF4-FFF2-40B4-BE49-F238E27FC236}">
              <a16:creationId xmlns:a16="http://schemas.microsoft.com/office/drawing/2014/main" id="{0B5DB189-327C-4C55-8FA2-48001CBD5438}"/>
            </a:ext>
          </a:extLst>
        </xdr:cNvPr>
        <xdr:cNvSpPr txBox="1"/>
      </xdr:nvSpPr>
      <xdr:spPr>
        <a:xfrm>
          <a:off x="15431770" y="1297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[94.5]</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E44E0B4-68D9-4616-ADAD-ED535E50922E}"/>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A2CAC981-4867-4182-95A4-A35C1F57E666}"/>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86AA6C66-7C99-43C6-947F-0245D2458E5D}"/>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EE8B34A6-4475-4C13-9ED6-2BE3F5A64C5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2AAAAFD6-9963-4458-B104-0FDE9877625F}"/>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2E86499-B2A8-4BC9-AC60-10529186B972}"/>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1106C674-3ECD-45D3-9E7F-7BF637C11499}"/>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74061343-949B-4AF3-9DE6-3E61AAAAE6D3}"/>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439DF29F-F787-4494-988F-31AC3576B6F5}"/>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DB38FD5A-39CC-4206-A586-80B587340A2F}"/>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令和５年度の新規採用者が前年度退職者より多く、年齢が低い者が多かったため。</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計画的に採用者数及び年齢層の均一性を図ることで給与水準の適正化に努める。</a:t>
          </a:r>
          <a:endParaRPr kumimoji="1" lang="ja-JP" altLang="en-US" sz="1300">
            <a:solidFill>
              <a:schemeClr val="tx1"/>
            </a:solidFill>
            <a:latin typeface="ＭＳ Ｐゴシック"/>
            <a:ea typeface="ＭＳ Ｐゴシック"/>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E0496FF5-9A7E-45A1-8D85-C703CB9A332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6" name="テキスト ボックス 235">
          <a:extLst>
            <a:ext uri="{FF2B5EF4-FFF2-40B4-BE49-F238E27FC236}">
              <a16:creationId xmlns:a16="http://schemas.microsoft.com/office/drawing/2014/main" id="{F34706DA-4F72-4368-9E4F-221425B6118F}"/>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37" name="直線コネクタ 236">
          <a:extLst>
            <a:ext uri="{FF2B5EF4-FFF2-40B4-BE49-F238E27FC236}">
              <a16:creationId xmlns:a16="http://schemas.microsoft.com/office/drawing/2014/main" id="{5E57605A-E101-49D0-998A-3B5F08A09D38}"/>
            </a:ext>
          </a:extLst>
        </xdr:cNvPr>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54000"/>
    <xdr:sp macro="" textlink="">
      <xdr:nvSpPr>
        <xdr:cNvPr id="238" name="テキスト ボックス 237">
          <a:extLst>
            <a:ext uri="{FF2B5EF4-FFF2-40B4-BE49-F238E27FC236}">
              <a16:creationId xmlns:a16="http://schemas.microsoft.com/office/drawing/2014/main" id="{0EBD8264-E114-4817-93F1-D2509676207A}"/>
            </a:ext>
          </a:extLst>
        </xdr:cNvPr>
        <xdr:cNvSpPr txBox="1"/>
      </xdr:nvSpPr>
      <xdr:spPr>
        <a:xfrm>
          <a:off x="12065000" y="15324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39" name="直線コネクタ 238">
          <a:extLst>
            <a:ext uri="{FF2B5EF4-FFF2-40B4-BE49-F238E27FC236}">
              <a16:creationId xmlns:a16="http://schemas.microsoft.com/office/drawing/2014/main" id="{CD6D43B1-FFBC-4E47-ACF7-AC2290FE623C}"/>
            </a:ext>
          </a:extLst>
        </xdr:cNvPr>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4000"/>
    <xdr:sp macro="" textlink="">
      <xdr:nvSpPr>
        <xdr:cNvPr id="240" name="テキスト ボックス 239">
          <a:extLst>
            <a:ext uri="{FF2B5EF4-FFF2-40B4-BE49-F238E27FC236}">
              <a16:creationId xmlns:a16="http://schemas.microsoft.com/office/drawing/2014/main" id="{3119C1F3-1476-4DE0-A4A4-4D3CFFDE83ED}"/>
            </a:ext>
          </a:extLst>
        </xdr:cNvPr>
        <xdr:cNvSpPr txBox="1"/>
      </xdr:nvSpPr>
      <xdr:spPr>
        <a:xfrm>
          <a:off x="12065000" y="14979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1" name="直線コネクタ 240">
          <a:extLst>
            <a:ext uri="{FF2B5EF4-FFF2-40B4-BE49-F238E27FC236}">
              <a16:creationId xmlns:a16="http://schemas.microsoft.com/office/drawing/2014/main" id="{50989F46-DBA8-4B3A-BED4-C9D7CA4F14C1}"/>
            </a:ext>
          </a:extLst>
        </xdr:cNvPr>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2" name="テキスト ボックス 241">
          <a:extLst>
            <a:ext uri="{FF2B5EF4-FFF2-40B4-BE49-F238E27FC236}">
              <a16:creationId xmlns:a16="http://schemas.microsoft.com/office/drawing/2014/main" id="{3F393C0D-71B8-44CD-A6F8-C423E630FC0A}"/>
            </a:ext>
          </a:extLst>
        </xdr:cNvPr>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3" name="直線コネクタ 242">
          <a:extLst>
            <a:ext uri="{FF2B5EF4-FFF2-40B4-BE49-F238E27FC236}">
              <a16:creationId xmlns:a16="http://schemas.microsoft.com/office/drawing/2014/main" id="{F51389B3-47D0-4925-A21E-BBC2CC05BA7C}"/>
            </a:ext>
          </a:extLst>
        </xdr:cNvPr>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4" name="テキスト ボックス 243">
          <a:extLst>
            <a:ext uri="{FF2B5EF4-FFF2-40B4-BE49-F238E27FC236}">
              <a16:creationId xmlns:a16="http://schemas.microsoft.com/office/drawing/2014/main" id="{FEB2B000-52ED-4AD8-895C-068ABDDDF79F}"/>
            </a:ext>
          </a:extLst>
        </xdr:cNvPr>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5" name="直線コネクタ 244">
          <a:extLst>
            <a:ext uri="{FF2B5EF4-FFF2-40B4-BE49-F238E27FC236}">
              <a16:creationId xmlns:a16="http://schemas.microsoft.com/office/drawing/2014/main" id="{BCC4C093-6AB4-4CC3-B296-15CE7B9DAC02}"/>
            </a:ext>
          </a:extLst>
        </xdr:cNvPr>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46" name="テキスト ボックス 245">
          <a:extLst>
            <a:ext uri="{FF2B5EF4-FFF2-40B4-BE49-F238E27FC236}">
              <a16:creationId xmlns:a16="http://schemas.microsoft.com/office/drawing/2014/main" id="{14924502-8CE9-4BFC-9DE9-1EEE7E14CEC7}"/>
            </a:ext>
          </a:extLst>
        </xdr:cNvPr>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47" name="直線コネクタ 246">
          <a:extLst>
            <a:ext uri="{FF2B5EF4-FFF2-40B4-BE49-F238E27FC236}">
              <a16:creationId xmlns:a16="http://schemas.microsoft.com/office/drawing/2014/main" id="{9A67EEEE-5944-4C51-84AA-C1F3D109591D}"/>
            </a:ext>
          </a:extLst>
        </xdr:cNvPr>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48" name="テキスト ボックス 247">
          <a:extLst>
            <a:ext uri="{FF2B5EF4-FFF2-40B4-BE49-F238E27FC236}">
              <a16:creationId xmlns:a16="http://schemas.microsoft.com/office/drawing/2014/main" id="{9E527D24-758D-4456-9BC6-D12AFA5D738C}"/>
            </a:ext>
          </a:extLst>
        </xdr:cNvPr>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8BEF2054-7DCD-45AB-81EB-589589F6650A}"/>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4000"/>
    <xdr:sp macro="" textlink="">
      <xdr:nvSpPr>
        <xdr:cNvPr id="250" name="テキスト ボックス 249">
          <a:extLst>
            <a:ext uri="{FF2B5EF4-FFF2-40B4-BE49-F238E27FC236}">
              <a16:creationId xmlns:a16="http://schemas.microsoft.com/office/drawing/2014/main" id="{BDB5A79A-0D69-4418-9E0E-726B7450CA74}"/>
            </a:ext>
          </a:extLst>
        </xdr:cNvPr>
        <xdr:cNvSpPr txBox="1"/>
      </xdr:nvSpPr>
      <xdr:spPr>
        <a:xfrm>
          <a:off x="12065000" y="13256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DF5BAA51-8B2C-414B-90EB-5E1940BDC6A1}"/>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38735</xdr:rowOff>
    </xdr:from>
    <xdr:to>
      <xdr:col>81</xdr:col>
      <xdr:colOff>44450</xdr:colOff>
      <xdr:row>89</xdr:row>
      <xdr:rowOff>127000</xdr:rowOff>
    </xdr:to>
    <xdr:cxnSp macro="">
      <xdr:nvCxnSpPr>
        <xdr:cNvPr id="252" name="直線コネクタ 251">
          <a:extLst>
            <a:ext uri="{FF2B5EF4-FFF2-40B4-BE49-F238E27FC236}">
              <a16:creationId xmlns:a16="http://schemas.microsoft.com/office/drawing/2014/main" id="{10BE38A7-9C54-43CC-8673-0217A5826185}"/>
            </a:ext>
          </a:extLst>
        </xdr:cNvPr>
        <xdr:cNvCxnSpPr/>
      </xdr:nvCxnSpPr>
      <xdr:spPr>
        <a:xfrm flipV="1">
          <a:off x="17018000" y="13754735"/>
          <a:ext cx="0" cy="16313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99695</xdr:rowOff>
    </xdr:from>
    <xdr:ext cx="762000" cy="254000"/>
    <xdr:sp macro="" textlink="">
      <xdr:nvSpPr>
        <xdr:cNvPr id="253" name="給与水準   （国との比較）最小値テキスト">
          <a:extLst>
            <a:ext uri="{FF2B5EF4-FFF2-40B4-BE49-F238E27FC236}">
              <a16:creationId xmlns:a16="http://schemas.microsoft.com/office/drawing/2014/main" id="{786D489A-D318-4BAB-8794-BEEEBFCE17EE}"/>
            </a:ext>
          </a:extLst>
        </xdr:cNvPr>
        <xdr:cNvSpPr txBox="1"/>
      </xdr:nvSpPr>
      <xdr:spPr>
        <a:xfrm>
          <a:off x="17106900" y="1535874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127000</xdr:rowOff>
    </xdr:from>
    <xdr:to>
      <xdr:col>81</xdr:col>
      <xdr:colOff>133350</xdr:colOff>
      <xdr:row>89</xdr:row>
      <xdr:rowOff>127000</xdr:rowOff>
    </xdr:to>
    <xdr:cxnSp macro="">
      <xdr:nvCxnSpPr>
        <xdr:cNvPr id="254" name="直線コネクタ 253">
          <a:extLst>
            <a:ext uri="{FF2B5EF4-FFF2-40B4-BE49-F238E27FC236}">
              <a16:creationId xmlns:a16="http://schemas.microsoft.com/office/drawing/2014/main" id="{5075CAFD-E0E9-4E00-95F2-FFF18C470AB7}"/>
            </a:ext>
          </a:extLst>
        </xdr:cNvPr>
        <xdr:cNvCxnSpPr/>
      </xdr:nvCxnSpPr>
      <xdr:spPr>
        <a:xfrm>
          <a:off x="16929100" y="15386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125095</xdr:rowOff>
    </xdr:from>
    <xdr:ext cx="762000" cy="258445"/>
    <xdr:sp macro="" textlink="">
      <xdr:nvSpPr>
        <xdr:cNvPr id="255" name="給与水準   （国との比較）最大値テキスト">
          <a:extLst>
            <a:ext uri="{FF2B5EF4-FFF2-40B4-BE49-F238E27FC236}">
              <a16:creationId xmlns:a16="http://schemas.microsoft.com/office/drawing/2014/main" id="{ACECF84B-72DE-4E46-A4BB-EB5992B0B3CB}"/>
            </a:ext>
          </a:extLst>
        </xdr:cNvPr>
        <xdr:cNvSpPr txBox="1"/>
      </xdr:nvSpPr>
      <xdr:spPr>
        <a:xfrm>
          <a:off x="17106900" y="134981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87.1</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38735</xdr:rowOff>
    </xdr:from>
    <xdr:to>
      <xdr:col>81</xdr:col>
      <xdr:colOff>133350</xdr:colOff>
      <xdr:row>80</xdr:row>
      <xdr:rowOff>38735</xdr:rowOff>
    </xdr:to>
    <xdr:cxnSp macro="">
      <xdr:nvCxnSpPr>
        <xdr:cNvPr id="256" name="直線コネクタ 255">
          <a:extLst>
            <a:ext uri="{FF2B5EF4-FFF2-40B4-BE49-F238E27FC236}">
              <a16:creationId xmlns:a16="http://schemas.microsoft.com/office/drawing/2014/main" id="{909237A9-BEF9-453C-8306-B8472FE986E8}"/>
            </a:ext>
          </a:extLst>
        </xdr:cNvPr>
        <xdr:cNvCxnSpPr/>
      </xdr:nvCxnSpPr>
      <xdr:spPr>
        <a:xfrm>
          <a:off x="16929100" y="13754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66040</xdr:rowOff>
    </xdr:to>
    <xdr:cxnSp macro="">
      <xdr:nvCxnSpPr>
        <xdr:cNvPr id="257" name="直線コネクタ 256">
          <a:extLst>
            <a:ext uri="{FF2B5EF4-FFF2-40B4-BE49-F238E27FC236}">
              <a16:creationId xmlns:a16="http://schemas.microsoft.com/office/drawing/2014/main" id="{CD05A1EA-A251-4597-A76A-757744B5541A}"/>
            </a:ext>
          </a:extLst>
        </xdr:cNvPr>
        <xdr:cNvCxnSpPr/>
      </xdr:nvCxnSpPr>
      <xdr:spPr>
        <a:xfrm flipV="1">
          <a:off x="16179800" y="1460500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56515</xdr:rowOff>
    </xdr:from>
    <xdr:ext cx="762000" cy="258445"/>
    <xdr:sp macro="" textlink="">
      <xdr:nvSpPr>
        <xdr:cNvPr id="258" name="給与水準   （国との比較）平均値テキスト">
          <a:extLst>
            <a:ext uri="{FF2B5EF4-FFF2-40B4-BE49-F238E27FC236}">
              <a16:creationId xmlns:a16="http://schemas.microsoft.com/office/drawing/2014/main" id="{B9111627-C7EC-40D4-B996-6FB0A952D4FA}"/>
            </a:ext>
          </a:extLst>
        </xdr:cNvPr>
        <xdr:cNvSpPr txBox="1"/>
      </xdr:nvSpPr>
      <xdr:spPr>
        <a:xfrm>
          <a:off x="17106900" y="1462976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85</xdr:row>
      <xdr:rowOff>84455</xdr:rowOff>
    </xdr:from>
    <xdr:to>
      <xdr:col>81</xdr:col>
      <xdr:colOff>95250</xdr:colOff>
      <xdr:row>86</xdr:row>
      <xdr:rowOff>14605</xdr:rowOff>
    </xdr:to>
    <xdr:sp macro="" textlink="">
      <xdr:nvSpPr>
        <xdr:cNvPr id="259" name="フローチャート: 判断 258">
          <a:extLst>
            <a:ext uri="{FF2B5EF4-FFF2-40B4-BE49-F238E27FC236}">
              <a16:creationId xmlns:a16="http://schemas.microsoft.com/office/drawing/2014/main" id="{C2EF66DA-13F4-4AF9-ACA8-187A5A600C6F}"/>
            </a:ext>
          </a:extLst>
        </xdr:cNvPr>
        <xdr:cNvSpPr/>
      </xdr:nvSpPr>
      <xdr:spPr>
        <a:xfrm>
          <a:off x="16967200" y="1465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66040</xdr:rowOff>
    </xdr:from>
    <xdr:to>
      <xdr:col>77</xdr:col>
      <xdr:colOff>44450</xdr:colOff>
      <xdr:row>85</xdr:row>
      <xdr:rowOff>88900</xdr:rowOff>
    </xdr:to>
    <xdr:cxnSp macro="">
      <xdr:nvCxnSpPr>
        <xdr:cNvPr id="260" name="直線コネクタ 259">
          <a:extLst>
            <a:ext uri="{FF2B5EF4-FFF2-40B4-BE49-F238E27FC236}">
              <a16:creationId xmlns:a16="http://schemas.microsoft.com/office/drawing/2014/main" id="{80D50B3F-F994-4966-9943-DBE58F58FE9A}"/>
            </a:ext>
          </a:extLst>
        </xdr:cNvPr>
        <xdr:cNvCxnSpPr/>
      </xdr:nvCxnSpPr>
      <xdr:spPr>
        <a:xfrm flipV="1">
          <a:off x="15290800" y="1463929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95885</xdr:rowOff>
    </xdr:from>
    <xdr:to>
      <xdr:col>77</xdr:col>
      <xdr:colOff>95250</xdr:colOff>
      <xdr:row>86</xdr:row>
      <xdr:rowOff>26035</xdr:rowOff>
    </xdr:to>
    <xdr:sp macro="" textlink="">
      <xdr:nvSpPr>
        <xdr:cNvPr id="261" name="フローチャート: 判断 260">
          <a:extLst>
            <a:ext uri="{FF2B5EF4-FFF2-40B4-BE49-F238E27FC236}">
              <a16:creationId xmlns:a16="http://schemas.microsoft.com/office/drawing/2014/main" id="{F900DFFF-2109-4375-B37C-37348B01A49F}"/>
            </a:ext>
          </a:extLst>
        </xdr:cNvPr>
        <xdr:cNvSpPr/>
      </xdr:nvSpPr>
      <xdr:spPr>
        <a:xfrm>
          <a:off x="16129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10795</xdr:rowOff>
    </xdr:from>
    <xdr:ext cx="736600" cy="258445"/>
    <xdr:sp macro="" textlink="">
      <xdr:nvSpPr>
        <xdr:cNvPr id="262" name="テキスト ボックス 261">
          <a:extLst>
            <a:ext uri="{FF2B5EF4-FFF2-40B4-BE49-F238E27FC236}">
              <a16:creationId xmlns:a16="http://schemas.microsoft.com/office/drawing/2014/main" id="{DDD4A9E6-9C48-4301-98D8-D3D992DD89A5}"/>
            </a:ext>
          </a:extLst>
        </xdr:cNvPr>
        <xdr:cNvSpPr txBox="1"/>
      </xdr:nvSpPr>
      <xdr:spPr>
        <a:xfrm>
          <a:off x="15798800" y="1475549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88900</xdr:rowOff>
    </xdr:from>
    <xdr:to>
      <xdr:col>72</xdr:col>
      <xdr:colOff>203200</xdr:colOff>
      <xdr:row>85</xdr:row>
      <xdr:rowOff>135255</xdr:rowOff>
    </xdr:to>
    <xdr:cxnSp macro="">
      <xdr:nvCxnSpPr>
        <xdr:cNvPr id="263" name="直線コネクタ 262">
          <a:extLst>
            <a:ext uri="{FF2B5EF4-FFF2-40B4-BE49-F238E27FC236}">
              <a16:creationId xmlns:a16="http://schemas.microsoft.com/office/drawing/2014/main" id="{93D1E134-5668-4131-AF83-AA12E8B7785F}"/>
            </a:ext>
          </a:extLst>
        </xdr:cNvPr>
        <xdr:cNvCxnSpPr/>
      </xdr:nvCxnSpPr>
      <xdr:spPr>
        <a:xfrm flipV="1">
          <a:off x="14401800" y="1466215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95885</xdr:rowOff>
    </xdr:from>
    <xdr:to>
      <xdr:col>73</xdr:col>
      <xdr:colOff>44450</xdr:colOff>
      <xdr:row>86</xdr:row>
      <xdr:rowOff>26035</xdr:rowOff>
    </xdr:to>
    <xdr:sp macro="" textlink="">
      <xdr:nvSpPr>
        <xdr:cNvPr id="264" name="フローチャート: 判断 263">
          <a:extLst>
            <a:ext uri="{FF2B5EF4-FFF2-40B4-BE49-F238E27FC236}">
              <a16:creationId xmlns:a16="http://schemas.microsoft.com/office/drawing/2014/main" id="{6DCC428C-B4FC-43FE-BED4-9DFF8E3B40C0}"/>
            </a:ext>
          </a:extLst>
        </xdr:cNvPr>
        <xdr:cNvSpPr/>
      </xdr:nvSpPr>
      <xdr:spPr>
        <a:xfrm>
          <a:off x="15240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10795</xdr:rowOff>
    </xdr:from>
    <xdr:ext cx="762000" cy="258445"/>
    <xdr:sp macro="" textlink="">
      <xdr:nvSpPr>
        <xdr:cNvPr id="265" name="テキスト ボックス 264">
          <a:extLst>
            <a:ext uri="{FF2B5EF4-FFF2-40B4-BE49-F238E27FC236}">
              <a16:creationId xmlns:a16="http://schemas.microsoft.com/office/drawing/2014/main" id="{35E39D1C-9E29-4134-A80D-473029FE7D1E}"/>
            </a:ext>
          </a:extLst>
        </xdr:cNvPr>
        <xdr:cNvSpPr txBox="1"/>
      </xdr:nvSpPr>
      <xdr:spPr>
        <a:xfrm>
          <a:off x="14909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85</xdr:row>
      <xdr:rowOff>88900</xdr:rowOff>
    </xdr:from>
    <xdr:to>
      <xdr:col>68</xdr:col>
      <xdr:colOff>152400</xdr:colOff>
      <xdr:row>85</xdr:row>
      <xdr:rowOff>135255</xdr:rowOff>
    </xdr:to>
    <xdr:cxnSp macro="">
      <xdr:nvCxnSpPr>
        <xdr:cNvPr id="266" name="直線コネクタ 265">
          <a:extLst>
            <a:ext uri="{FF2B5EF4-FFF2-40B4-BE49-F238E27FC236}">
              <a16:creationId xmlns:a16="http://schemas.microsoft.com/office/drawing/2014/main" id="{7646D52C-6FD6-4287-A009-5A143D43D73B}"/>
            </a:ext>
          </a:extLst>
        </xdr:cNvPr>
        <xdr:cNvCxnSpPr/>
      </xdr:nvCxnSpPr>
      <xdr:spPr>
        <a:xfrm>
          <a:off x="13512800" y="1466215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61595</xdr:rowOff>
    </xdr:from>
    <xdr:to>
      <xdr:col>68</xdr:col>
      <xdr:colOff>203200</xdr:colOff>
      <xdr:row>85</xdr:row>
      <xdr:rowOff>163195</xdr:rowOff>
    </xdr:to>
    <xdr:sp macro="" textlink="">
      <xdr:nvSpPr>
        <xdr:cNvPr id="267" name="フローチャート: 判断 266">
          <a:extLst>
            <a:ext uri="{FF2B5EF4-FFF2-40B4-BE49-F238E27FC236}">
              <a16:creationId xmlns:a16="http://schemas.microsoft.com/office/drawing/2014/main" id="{CFD4A176-F2F1-4CE5-BDB8-547393774CA8}"/>
            </a:ext>
          </a:extLst>
        </xdr:cNvPr>
        <xdr:cNvSpPr/>
      </xdr:nvSpPr>
      <xdr:spPr>
        <a:xfrm>
          <a:off x="143510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1905</xdr:rowOff>
    </xdr:from>
    <xdr:ext cx="762000" cy="259080"/>
    <xdr:sp macro="" textlink="">
      <xdr:nvSpPr>
        <xdr:cNvPr id="268" name="テキスト ボックス 267">
          <a:extLst>
            <a:ext uri="{FF2B5EF4-FFF2-40B4-BE49-F238E27FC236}">
              <a16:creationId xmlns:a16="http://schemas.microsoft.com/office/drawing/2014/main" id="{DF3EFF6D-6737-464C-9348-BFA1B552025F}"/>
            </a:ext>
          </a:extLst>
        </xdr:cNvPr>
        <xdr:cNvSpPr txBox="1"/>
      </xdr:nvSpPr>
      <xdr:spPr>
        <a:xfrm>
          <a:off x="14020800" y="144037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26670</xdr:rowOff>
    </xdr:from>
    <xdr:to>
      <xdr:col>64</xdr:col>
      <xdr:colOff>152400</xdr:colOff>
      <xdr:row>85</xdr:row>
      <xdr:rowOff>128270</xdr:rowOff>
    </xdr:to>
    <xdr:sp macro="" textlink="">
      <xdr:nvSpPr>
        <xdr:cNvPr id="269" name="フローチャート: 判断 268">
          <a:extLst>
            <a:ext uri="{FF2B5EF4-FFF2-40B4-BE49-F238E27FC236}">
              <a16:creationId xmlns:a16="http://schemas.microsoft.com/office/drawing/2014/main" id="{D2DB14CD-14AE-472D-8F04-1D5371A3B5BD}"/>
            </a:ext>
          </a:extLst>
        </xdr:cNvPr>
        <xdr:cNvSpPr/>
      </xdr:nvSpPr>
      <xdr:spPr>
        <a:xfrm>
          <a:off x="13462000" y="1459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138430</xdr:rowOff>
    </xdr:from>
    <xdr:ext cx="762000" cy="259080"/>
    <xdr:sp macro="" textlink="">
      <xdr:nvSpPr>
        <xdr:cNvPr id="270" name="テキスト ボックス 269">
          <a:extLst>
            <a:ext uri="{FF2B5EF4-FFF2-40B4-BE49-F238E27FC236}">
              <a16:creationId xmlns:a16="http://schemas.microsoft.com/office/drawing/2014/main" id="{3D68D12D-02F1-436C-9DA5-79F7A0E8297D}"/>
            </a:ext>
          </a:extLst>
        </xdr:cNvPr>
        <xdr:cNvSpPr txBox="1"/>
      </xdr:nvSpPr>
      <xdr:spPr>
        <a:xfrm>
          <a:off x="13131800" y="14368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1" name="テキスト ボックス 270">
          <a:extLst>
            <a:ext uri="{FF2B5EF4-FFF2-40B4-BE49-F238E27FC236}">
              <a16:creationId xmlns:a16="http://schemas.microsoft.com/office/drawing/2014/main" id="{9263507A-51F9-4DB4-92F4-3A602D01CCC2}"/>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2" name="テキスト ボックス 271">
          <a:extLst>
            <a:ext uri="{FF2B5EF4-FFF2-40B4-BE49-F238E27FC236}">
              <a16:creationId xmlns:a16="http://schemas.microsoft.com/office/drawing/2014/main" id="{12263E46-1F62-4E6C-9467-D81F6D60446D}"/>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4B695A18-96CE-48D4-98C3-DFD8237BC81B}"/>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4" name="テキスト ボックス 273">
          <a:extLst>
            <a:ext uri="{FF2B5EF4-FFF2-40B4-BE49-F238E27FC236}">
              <a16:creationId xmlns:a16="http://schemas.microsoft.com/office/drawing/2014/main" id="{BFE44BDA-EEE9-433E-BDF5-BBCE105307B2}"/>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5B0E0918-80E8-4EBD-A434-3EAD3F2AF9F7}"/>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6" name="楕円 275">
          <a:extLst>
            <a:ext uri="{FF2B5EF4-FFF2-40B4-BE49-F238E27FC236}">
              <a16:creationId xmlns:a16="http://schemas.microsoft.com/office/drawing/2014/main" id="{96D8693D-ACDC-4E93-B81E-AE42AB7E0B72}"/>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168910</xdr:rowOff>
    </xdr:from>
    <xdr:ext cx="762000" cy="254000"/>
    <xdr:sp macro="" textlink="">
      <xdr:nvSpPr>
        <xdr:cNvPr id="277" name="給与水準   （国との比較）該当値テキスト">
          <a:extLst>
            <a:ext uri="{FF2B5EF4-FFF2-40B4-BE49-F238E27FC236}">
              <a16:creationId xmlns:a16="http://schemas.microsoft.com/office/drawing/2014/main" id="{38308EDF-118D-4839-AE94-F928629A2A37}"/>
            </a:ext>
          </a:extLst>
        </xdr:cNvPr>
        <xdr:cNvSpPr txBox="1"/>
      </xdr:nvSpPr>
      <xdr:spPr>
        <a:xfrm>
          <a:off x="17106900" y="14399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85</xdr:row>
      <xdr:rowOff>15240</xdr:rowOff>
    </xdr:from>
    <xdr:to>
      <xdr:col>77</xdr:col>
      <xdr:colOff>95250</xdr:colOff>
      <xdr:row>85</xdr:row>
      <xdr:rowOff>116840</xdr:rowOff>
    </xdr:to>
    <xdr:sp macro="" textlink="">
      <xdr:nvSpPr>
        <xdr:cNvPr id="278" name="楕円 277">
          <a:extLst>
            <a:ext uri="{FF2B5EF4-FFF2-40B4-BE49-F238E27FC236}">
              <a16:creationId xmlns:a16="http://schemas.microsoft.com/office/drawing/2014/main" id="{72D87F82-116A-4706-8D10-F985D552C717}"/>
            </a:ext>
          </a:extLst>
        </xdr:cNvPr>
        <xdr:cNvSpPr/>
      </xdr:nvSpPr>
      <xdr:spPr>
        <a:xfrm>
          <a:off x="16129000" y="1458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127000</xdr:rowOff>
    </xdr:from>
    <xdr:ext cx="736600" cy="259080"/>
    <xdr:sp macro="" textlink="">
      <xdr:nvSpPr>
        <xdr:cNvPr id="279" name="テキスト ボックス 278">
          <a:extLst>
            <a:ext uri="{FF2B5EF4-FFF2-40B4-BE49-F238E27FC236}">
              <a16:creationId xmlns:a16="http://schemas.microsoft.com/office/drawing/2014/main" id="{6F9CF17C-B573-4269-8B0A-8CFB8701E00F}"/>
            </a:ext>
          </a:extLst>
        </xdr:cNvPr>
        <xdr:cNvSpPr txBox="1"/>
      </xdr:nvSpPr>
      <xdr:spPr>
        <a:xfrm>
          <a:off x="15798800" y="143573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38100</xdr:rowOff>
    </xdr:from>
    <xdr:to>
      <xdr:col>73</xdr:col>
      <xdr:colOff>44450</xdr:colOff>
      <xdr:row>85</xdr:row>
      <xdr:rowOff>139700</xdr:rowOff>
    </xdr:to>
    <xdr:sp macro="" textlink="">
      <xdr:nvSpPr>
        <xdr:cNvPr id="280" name="楕円 279">
          <a:extLst>
            <a:ext uri="{FF2B5EF4-FFF2-40B4-BE49-F238E27FC236}">
              <a16:creationId xmlns:a16="http://schemas.microsoft.com/office/drawing/2014/main" id="{B84673BF-3A19-4383-9E47-35D6C2351C01}"/>
            </a:ext>
          </a:extLst>
        </xdr:cNvPr>
        <xdr:cNvSpPr/>
      </xdr:nvSpPr>
      <xdr:spPr>
        <a:xfrm>
          <a:off x="15240000" y="1461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150495</xdr:rowOff>
    </xdr:from>
    <xdr:ext cx="762000" cy="259080"/>
    <xdr:sp macro="" textlink="">
      <xdr:nvSpPr>
        <xdr:cNvPr id="281" name="テキスト ボックス 280">
          <a:extLst>
            <a:ext uri="{FF2B5EF4-FFF2-40B4-BE49-F238E27FC236}">
              <a16:creationId xmlns:a16="http://schemas.microsoft.com/office/drawing/2014/main" id="{6D76273B-BB29-46CF-B8F7-62B412785ACF}"/>
            </a:ext>
          </a:extLst>
        </xdr:cNvPr>
        <xdr:cNvSpPr txBox="1"/>
      </xdr:nvSpPr>
      <xdr:spPr>
        <a:xfrm>
          <a:off x="14909800" y="14380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85</xdr:row>
      <xdr:rowOff>84455</xdr:rowOff>
    </xdr:from>
    <xdr:to>
      <xdr:col>68</xdr:col>
      <xdr:colOff>203200</xdr:colOff>
      <xdr:row>86</xdr:row>
      <xdr:rowOff>14605</xdr:rowOff>
    </xdr:to>
    <xdr:sp macro="" textlink="">
      <xdr:nvSpPr>
        <xdr:cNvPr id="282" name="楕円 281">
          <a:extLst>
            <a:ext uri="{FF2B5EF4-FFF2-40B4-BE49-F238E27FC236}">
              <a16:creationId xmlns:a16="http://schemas.microsoft.com/office/drawing/2014/main" id="{4A87F0C4-2A21-4C65-94C7-E3B3352EF48F}"/>
            </a:ext>
          </a:extLst>
        </xdr:cNvPr>
        <xdr:cNvSpPr/>
      </xdr:nvSpPr>
      <xdr:spPr>
        <a:xfrm>
          <a:off x="14351000" y="1465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170815</xdr:rowOff>
    </xdr:from>
    <xdr:ext cx="762000" cy="258445"/>
    <xdr:sp macro="" textlink="">
      <xdr:nvSpPr>
        <xdr:cNvPr id="283" name="テキスト ボックス 282">
          <a:extLst>
            <a:ext uri="{FF2B5EF4-FFF2-40B4-BE49-F238E27FC236}">
              <a16:creationId xmlns:a16="http://schemas.microsoft.com/office/drawing/2014/main" id="{DA4DC704-9B4A-4678-AD78-9E6C90A5F2DB}"/>
            </a:ext>
          </a:extLst>
        </xdr:cNvPr>
        <xdr:cNvSpPr txBox="1"/>
      </xdr:nvSpPr>
      <xdr:spPr>
        <a:xfrm>
          <a:off x="14020800" y="14744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38100</xdr:rowOff>
    </xdr:from>
    <xdr:to>
      <xdr:col>64</xdr:col>
      <xdr:colOff>152400</xdr:colOff>
      <xdr:row>85</xdr:row>
      <xdr:rowOff>139700</xdr:rowOff>
    </xdr:to>
    <xdr:sp macro="" textlink="">
      <xdr:nvSpPr>
        <xdr:cNvPr id="284" name="楕円 283">
          <a:extLst>
            <a:ext uri="{FF2B5EF4-FFF2-40B4-BE49-F238E27FC236}">
              <a16:creationId xmlns:a16="http://schemas.microsoft.com/office/drawing/2014/main" id="{281A7B29-ABBC-4857-91D3-0161464D80F6}"/>
            </a:ext>
          </a:extLst>
        </xdr:cNvPr>
        <xdr:cNvSpPr/>
      </xdr:nvSpPr>
      <xdr:spPr>
        <a:xfrm>
          <a:off x="13462000" y="1461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125095</xdr:rowOff>
    </xdr:from>
    <xdr:ext cx="762000" cy="258445"/>
    <xdr:sp macro="" textlink="">
      <xdr:nvSpPr>
        <xdr:cNvPr id="285" name="テキスト ボックス 284">
          <a:extLst>
            <a:ext uri="{FF2B5EF4-FFF2-40B4-BE49-F238E27FC236}">
              <a16:creationId xmlns:a16="http://schemas.microsoft.com/office/drawing/2014/main" id="{AAC632D3-48A1-4232-A527-962AE097FC39}"/>
            </a:ext>
          </a:extLst>
        </xdr:cNvPr>
        <xdr:cNvSpPr txBox="1"/>
      </xdr:nvSpPr>
      <xdr:spPr>
        <a:xfrm>
          <a:off x="13131800" y="146983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95EEE0E-3B02-4A5C-BB6E-F6E404D6BF9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87" name="テキスト ボックス 286">
          <a:extLst>
            <a:ext uri="{FF2B5EF4-FFF2-40B4-BE49-F238E27FC236}">
              <a16:creationId xmlns:a16="http://schemas.microsoft.com/office/drawing/2014/main" id="{DE137FB8-FF50-485C-8BF9-9AF022F79047}"/>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5920" cy="353695"/>
    <xdr:sp macro="" textlink="">
      <xdr:nvSpPr>
        <xdr:cNvPr id="288" name="テキスト ボックス 287">
          <a:extLst>
            <a:ext uri="{FF2B5EF4-FFF2-40B4-BE49-F238E27FC236}">
              <a16:creationId xmlns:a16="http://schemas.microsoft.com/office/drawing/2014/main" id="{6A106AB3-5D60-4586-878A-2BA3404E2642}"/>
            </a:ext>
          </a:extLst>
        </xdr:cNvPr>
        <xdr:cNvSpPr txBox="1"/>
      </xdr:nvSpPr>
      <xdr:spPr>
        <a:xfrm>
          <a:off x="15736570" y="9163050"/>
          <a:ext cx="1645920" cy="3536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[15.93</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2624467C-7E80-4E05-A34B-2DD01795A796}"/>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D13A09E4-3EF6-4722-8D09-36493B3AA3B3}"/>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71C3EB57-8C2D-46EB-949B-868BA0E39AB3}"/>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C53047A4-C0C7-426A-BDAC-D0431504E67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2F54D971-E2EA-47DB-8451-AE12DF3D9ADB}"/>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4FB3E957-26F7-420D-8A60-E39A8439071B}"/>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10.38</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973D0421-5D41-4F20-A8F2-45BF2DF57FF9}"/>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721B74A5-37D0-408D-A6ED-9378B03C6461}"/>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5A0C4856-64D0-47D1-AA41-363C375D4712}"/>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A228573E-73F8-4717-8428-B600460ADC6A}"/>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から職員数が増加したことと、人口が減少したことにより人口千人当たりの職員数が増加している。依然として人口千人当たりの職員数は類似団体平均を上回っている。長期的な視野に立ち毎年の採用者数及び年齢層の均一性を図り、業務に支障をきたさない適正な職員管理を図る。</a:t>
          </a:r>
          <a:endParaRPr kumimoji="1" lang="ja-JP" altLang="en-US" sz="13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299" name="テキスト ボックス 298">
          <a:extLst>
            <a:ext uri="{FF2B5EF4-FFF2-40B4-BE49-F238E27FC236}">
              <a16:creationId xmlns:a16="http://schemas.microsoft.com/office/drawing/2014/main" id="{1DB9B987-62A3-4353-90B7-FC5E888F2E87}"/>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D7E6F991-BB5D-46AF-9B5D-AEE145C53F53}"/>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4000"/>
    <xdr:sp macro="" textlink="">
      <xdr:nvSpPr>
        <xdr:cNvPr id="301" name="テキスト ボックス 300">
          <a:extLst>
            <a:ext uri="{FF2B5EF4-FFF2-40B4-BE49-F238E27FC236}">
              <a16:creationId xmlns:a16="http://schemas.microsoft.com/office/drawing/2014/main" id="{C3A48D93-8827-4BBE-9418-CF66DE2E53E2}"/>
            </a:ext>
          </a:extLst>
        </xdr:cNvPr>
        <xdr:cNvSpPr txBox="1"/>
      </xdr:nvSpPr>
      <xdr:spPr>
        <a:xfrm>
          <a:off x="12065000" y="11859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2" name="直線コネクタ 301">
          <a:extLst>
            <a:ext uri="{FF2B5EF4-FFF2-40B4-BE49-F238E27FC236}">
              <a16:creationId xmlns:a16="http://schemas.microsoft.com/office/drawing/2014/main" id="{AF909ED5-EA27-4D8B-B1A2-8489B44D7F1A}"/>
            </a:ext>
          </a:extLst>
        </xdr:cNvPr>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3" name="テキスト ボックス 302">
          <a:extLst>
            <a:ext uri="{FF2B5EF4-FFF2-40B4-BE49-F238E27FC236}">
              <a16:creationId xmlns:a16="http://schemas.microsoft.com/office/drawing/2014/main" id="{6E068268-1DE3-4FBF-93A0-56B252AC386C}"/>
            </a:ext>
          </a:extLst>
        </xdr:cNvPr>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4" name="直線コネクタ 303">
          <a:extLst>
            <a:ext uri="{FF2B5EF4-FFF2-40B4-BE49-F238E27FC236}">
              <a16:creationId xmlns:a16="http://schemas.microsoft.com/office/drawing/2014/main" id="{172D3489-2CC6-4132-90E2-1161C590B6D2}"/>
            </a:ext>
          </a:extLst>
        </xdr:cNvPr>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5" name="テキスト ボックス 304">
          <a:extLst>
            <a:ext uri="{FF2B5EF4-FFF2-40B4-BE49-F238E27FC236}">
              <a16:creationId xmlns:a16="http://schemas.microsoft.com/office/drawing/2014/main" id="{095803EF-C145-4318-B937-69BE27282F71}"/>
            </a:ext>
          </a:extLst>
        </xdr:cNvPr>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F78E7432-6A43-4F11-B00C-6EBF5A8ED1F4}"/>
            </a:ext>
          </a:extLst>
        </xdr:cNvPr>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07" name="テキスト ボックス 306">
          <a:extLst>
            <a:ext uri="{FF2B5EF4-FFF2-40B4-BE49-F238E27FC236}">
              <a16:creationId xmlns:a16="http://schemas.microsoft.com/office/drawing/2014/main" id="{F6973974-442D-437B-B183-FC58A1F4D0CF}"/>
            </a:ext>
          </a:extLst>
        </xdr:cNvPr>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08" name="直線コネクタ 307">
          <a:extLst>
            <a:ext uri="{FF2B5EF4-FFF2-40B4-BE49-F238E27FC236}">
              <a16:creationId xmlns:a16="http://schemas.microsoft.com/office/drawing/2014/main" id="{EEB0FF12-3A55-4D7E-BC0C-087F52502DD9}"/>
            </a:ext>
          </a:extLst>
        </xdr:cNvPr>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54000"/>
    <xdr:sp macro="" textlink="">
      <xdr:nvSpPr>
        <xdr:cNvPr id="309" name="テキスト ボックス 308">
          <a:extLst>
            <a:ext uri="{FF2B5EF4-FFF2-40B4-BE49-F238E27FC236}">
              <a16:creationId xmlns:a16="http://schemas.microsoft.com/office/drawing/2014/main" id="{17B7F145-FA26-4495-954D-AF36E663C103}"/>
            </a:ext>
          </a:extLst>
        </xdr:cNvPr>
        <xdr:cNvSpPr txBox="1"/>
      </xdr:nvSpPr>
      <xdr:spPr>
        <a:xfrm>
          <a:off x="12065000" y="102508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0" name="直線コネクタ 309">
          <a:extLst>
            <a:ext uri="{FF2B5EF4-FFF2-40B4-BE49-F238E27FC236}">
              <a16:creationId xmlns:a16="http://schemas.microsoft.com/office/drawing/2014/main" id="{623D03B2-D0CD-4C4D-A34F-B29AF644D5C7}"/>
            </a:ext>
          </a:extLst>
        </xdr:cNvPr>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4000"/>
    <xdr:sp macro="" textlink="">
      <xdr:nvSpPr>
        <xdr:cNvPr id="311" name="テキスト ボックス 310">
          <a:extLst>
            <a:ext uri="{FF2B5EF4-FFF2-40B4-BE49-F238E27FC236}">
              <a16:creationId xmlns:a16="http://schemas.microsoft.com/office/drawing/2014/main" id="{E9D74853-A7E7-4938-9D59-71F57C867B75}"/>
            </a:ext>
          </a:extLst>
        </xdr:cNvPr>
        <xdr:cNvSpPr txBox="1"/>
      </xdr:nvSpPr>
      <xdr:spPr>
        <a:xfrm>
          <a:off x="12065000" y="98482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91CC13E0-4FCE-4872-93F5-09CF2C2C9C61}"/>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3" name="テキスト ボックス 312">
          <a:extLst>
            <a:ext uri="{FF2B5EF4-FFF2-40B4-BE49-F238E27FC236}">
              <a16:creationId xmlns:a16="http://schemas.microsoft.com/office/drawing/2014/main" id="{B5B000DA-4773-46BD-8855-89F5945EAB0E}"/>
            </a:ext>
          </a:extLst>
        </xdr:cNvPr>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2D22984F-6D85-4539-AB67-15471AADCD8B}"/>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121920</xdr:rowOff>
    </xdr:from>
    <xdr:to>
      <xdr:col>81</xdr:col>
      <xdr:colOff>44450</xdr:colOff>
      <xdr:row>66</xdr:row>
      <xdr:rowOff>154940</xdr:rowOff>
    </xdr:to>
    <xdr:cxnSp macro="">
      <xdr:nvCxnSpPr>
        <xdr:cNvPr id="315" name="直線コネクタ 314">
          <a:extLst>
            <a:ext uri="{FF2B5EF4-FFF2-40B4-BE49-F238E27FC236}">
              <a16:creationId xmlns:a16="http://schemas.microsoft.com/office/drawing/2014/main" id="{989C76B0-4DD1-492F-A359-0C401E80A1EA}"/>
            </a:ext>
          </a:extLst>
        </xdr:cNvPr>
        <xdr:cNvCxnSpPr/>
      </xdr:nvCxnSpPr>
      <xdr:spPr>
        <a:xfrm flipV="1">
          <a:off x="17018000" y="10237470"/>
          <a:ext cx="0" cy="12331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126365</xdr:rowOff>
    </xdr:from>
    <xdr:ext cx="762000" cy="259080"/>
    <xdr:sp macro="" textlink="">
      <xdr:nvSpPr>
        <xdr:cNvPr id="316" name="定員管理の状況最小値テキスト">
          <a:extLst>
            <a:ext uri="{FF2B5EF4-FFF2-40B4-BE49-F238E27FC236}">
              <a16:creationId xmlns:a16="http://schemas.microsoft.com/office/drawing/2014/main" id="{2D71A3A8-4B97-43B7-BB2D-2678F73BDB7A}"/>
            </a:ext>
          </a:extLst>
        </xdr:cNvPr>
        <xdr:cNvSpPr txBox="1"/>
      </xdr:nvSpPr>
      <xdr:spPr>
        <a:xfrm>
          <a:off x="17106900" y="11442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23.39</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7" name="直線コネクタ 316">
          <a:extLst>
            <a:ext uri="{FF2B5EF4-FFF2-40B4-BE49-F238E27FC236}">
              <a16:creationId xmlns:a16="http://schemas.microsoft.com/office/drawing/2014/main" id="{16BE80BC-5EE4-49FC-8791-B38EDEC7962D}"/>
            </a:ext>
          </a:extLst>
        </xdr:cNvPr>
        <xdr:cNvCxnSpPr/>
      </xdr:nvCxnSpPr>
      <xdr:spPr>
        <a:xfrm>
          <a:off x="16929100" y="11470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36830</xdr:rowOff>
    </xdr:from>
    <xdr:ext cx="762000" cy="259080"/>
    <xdr:sp macro="" textlink="">
      <xdr:nvSpPr>
        <xdr:cNvPr id="318" name="定員管理の状況最大値テキスト">
          <a:extLst>
            <a:ext uri="{FF2B5EF4-FFF2-40B4-BE49-F238E27FC236}">
              <a16:creationId xmlns:a16="http://schemas.microsoft.com/office/drawing/2014/main" id="{0E02B549-AE3D-415E-BCB5-BF5A47FD546D}"/>
            </a:ext>
          </a:extLst>
        </xdr:cNvPr>
        <xdr:cNvSpPr txBox="1"/>
      </xdr:nvSpPr>
      <xdr:spPr>
        <a:xfrm>
          <a:off x="17106900" y="9980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8.07</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121920</xdr:rowOff>
    </xdr:from>
    <xdr:to>
      <xdr:col>81</xdr:col>
      <xdr:colOff>133350</xdr:colOff>
      <xdr:row>59</xdr:row>
      <xdr:rowOff>121920</xdr:rowOff>
    </xdr:to>
    <xdr:cxnSp macro="">
      <xdr:nvCxnSpPr>
        <xdr:cNvPr id="319" name="直線コネクタ 318">
          <a:extLst>
            <a:ext uri="{FF2B5EF4-FFF2-40B4-BE49-F238E27FC236}">
              <a16:creationId xmlns:a16="http://schemas.microsoft.com/office/drawing/2014/main" id="{548203D3-49A2-4C98-9187-F17F86DDCF10}"/>
            </a:ext>
          </a:extLst>
        </xdr:cNvPr>
        <xdr:cNvCxnSpPr/>
      </xdr:nvCxnSpPr>
      <xdr:spPr>
        <a:xfrm>
          <a:off x="16929100" y="10237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11430</xdr:rowOff>
    </xdr:from>
    <xdr:to>
      <xdr:col>81</xdr:col>
      <xdr:colOff>44450</xdr:colOff>
      <xdr:row>63</xdr:row>
      <xdr:rowOff>68580</xdr:rowOff>
    </xdr:to>
    <xdr:cxnSp macro="">
      <xdr:nvCxnSpPr>
        <xdr:cNvPr id="320" name="直線コネクタ 319">
          <a:extLst>
            <a:ext uri="{FF2B5EF4-FFF2-40B4-BE49-F238E27FC236}">
              <a16:creationId xmlns:a16="http://schemas.microsoft.com/office/drawing/2014/main" id="{9D889E49-EC95-4EF9-B9EC-9F0DAA7AF1BC}"/>
            </a:ext>
          </a:extLst>
        </xdr:cNvPr>
        <xdr:cNvCxnSpPr/>
      </xdr:nvCxnSpPr>
      <xdr:spPr>
        <a:xfrm>
          <a:off x="16179800" y="1081278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64770</xdr:rowOff>
    </xdr:from>
    <xdr:ext cx="762000" cy="254000"/>
    <xdr:sp macro="" textlink="">
      <xdr:nvSpPr>
        <xdr:cNvPr id="321" name="定員管理の状況平均値テキスト">
          <a:extLst>
            <a:ext uri="{FF2B5EF4-FFF2-40B4-BE49-F238E27FC236}">
              <a16:creationId xmlns:a16="http://schemas.microsoft.com/office/drawing/2014/main" id="{A5EC0AA6-E0A3-49C2-A215-A4016755EE78}"/>
            </a:ext>
          </a:extLst>
        </xdr:cNvPr>
        <xdr:cNvSpPr txBox="1"/>
      </xdr:nvSpPr>
      <xdr:spPr>
        <a:xfrm>
          <a:off x="17106900" y="1052322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14.18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62</xdr:row>
      <xdr:rowOff>48260</xdr:rowOff>
    </xdr:from>
    <xdr:to>
      <xdr:col>81</xdr:col>
      <xdr:colOff>95250</xdr:colOff>
      <xdr:row>62</xdr:row>
      <xdr:rowOff>149860</xdr:rowOff>
    </xdr:to>
    <xdr:sp macro="" textlink="">
      <xdr:nvSpPr>
        <xdr:cNvPr id="322" name="フローチャート: 判断 321">
          <a:extLst>
            <a:ext uri="{FF2B5EF4-FFF2-40B4-BE49-F238E27FC236}">
              <a16:creationId xmlns:a16="http://schemas.microsoft.com/office/drawing/2014/main" id="{180BF85B-DBFE-45EC-965E-47801BEFEC0F}"/>
            </a:ext>
          </a:extLst>
        </xdr:cNvPr>
        <xdr:cNvSpPr/>
      </xdr:nvSpPr>
      <xdr:spPr>
        <a:xfrm>
          <a:off x="169672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11430</xdr:rowOff>
    </xdr:from>
    <xdr:to>
      <xdr:col>77</xdr:col>
      <xdr:colOff>44450</xdr:colOff>
      <xdr:row>63</xdr:row>
      <xdr:rowOff>53975</xdr:rowOff>
    </xdr:to>
    <xdr:cxnSp macro="">
      <xdr:nvCxnSpPr>
        <xdr:cNvPr id="323" name="直線コネクタ 322">
          <a:extLst>
            <a:ext uri="{FF2B5EF4-FFF2-40B4-BE49-F238E27FC236}">
              <a16:creationId xmlns:a16="http://schemas.microsoft.com/office/drawing/2014/main" id="{FBEE4674-C647-4EF5-B99F-D9B3863AD726}"/>
            </a:ext>
          </a:extLst>
        </xdr:cNvPr>
        <xdr:cNvCxnSpPr/>
      </xdr:nvCxnSpPr>
      <xdr:spPr>
        <a:xfrm flipV="1">
          <a:off x="15290800" y="1081278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21590</xdr:rowOff>
    </xdr:from>
    <xdr:to>
      <xdr:col>77</xdr:col>
      <xdr:colOff>95250</xdr:colOff>
      <xdr:row>62</xdr:row>
      <xdr:rowOff>123190</xdr:rowOff>
    </xdr:to>
    <xdr:sp macro="" textlink="">
      <xdr:nvSpPr>
        <xdr:cNvPr id="324" name="フローチャート: 判断 323">
          <a:extLst>
            <a:ext uri="{FF2B5EF4-FFF2-40B4-BE49-F238E27FC236}">
              <a16:creationId xmlns:a16="http://schemas.microsoft.com/office/drawing/2014/main" id="{F84CB89B-F905-4DB8-B464-33292BFA872C}"/>
            </a:ext>
          </a:extLst>
        </xdr:cNvPr>
        <xdr:cNvSpPr/>
      </xdr:nvSpPr>
      <xdr:spPr>
        <a:xfrm>
          <a:off x="161290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133350</xdr:rowOff>
    </xdr:from>
    <xdr:ext cx="736600" cy="254000"/>
    <xdr:sp macro="" textlink="">
      <xdr:nvSpPr>
        <xdr:cNvPr id="325" name="テキスト ボックス 324">
          <a:extLst>
            <a:ext uri="{FF2B5EF4-FFF2-40B4-BE49-F238E27FC236}">
              <a16:creationId xmlns:a16="http://schemas.microsoft.com/office/drawing/2014/main" id="{744F5323-5CE4-4048-8E4C-EFAF56312659}"/>
            </a:ext>
          </a:extLst>
        </xdr:cNvPr>
        <xdr:cNvSpPr txBox="1"/>
      </xdr:nvSpPr>
      <xdr:spPr>
        <a:xfrm>
          <a:off x="15798800" y="1042035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63</xdr:row>
      <xdr:rowOff>20955</xdr:rowOff>
    </xdr:from>
    <xdr:to>
      <xdr:col>72</xdr:col>
      <xdr:colOff>203200</xdr:colOff>
      <xdr:row>63</xdr:row>
      <xdr:rowOff>53975</xdr:rowOff>
    </xdr:to>
    <xdr:cxnSp macro="">
      <xdr:nvCxnSpPr>
        <xdr:cNvPr id="326" name="直線コネクタ 325">
          <a:extLst>
            <a:ext uri="{FF2B5EF4-FFF2-40B4-BE49-F238E27FC236}">
              <a16:creationId xmlns:a16="http://schemas.microsoft.com/office/drawing/2014/main" id="{E9DDD181-6CF9-4766-9CBD-6F71DA084651}"/>
            </a:ext>
          </a:extLst>
        </xdr:cNvPr>
        <xdr:cNvCxnSpPr/>
      </xdr:nvCxnSpPr>
      <xdr:spPr>
        <a:xfrm>
          <a:off x="14401800" y="1082230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18415</xdr:rowOff>
    </xdr:from>
    <xdr:to>
      <xdr:col>73</xdr:col>
      <xdr:colOff>44450</xdr:colOff>
      <xdr:row>62</xdr:row>
      <xdr:rowOff>120650</xdr:rowOff>
    </xdr:to>
    <xdr:sp macro="" textlink="">
      <xdr:nvSpPr>
        <xdr:cNvPr id="327" name="フローチャート: 判断 326">
          <a:extLst>
            <a:ext uri="{FF2B5EF4-FFF2-40B4-BE49-F238E27FC236}">
              <a16:creationId xmlns:a16="http://schemas.microsoft.com/office/drawing/2014/main" id="{F44840A6-826A-455B-A8D5-36BCBE2EFBBB}"/>
            </a:ext>
          </a:extLst>
        </xdr:cNvPr>
        <xdr:cNvSpPr/>
      </xdr:nvSpPr>
      <xdr:spPr>
        <a:xfrm>
          <a:off x="15240000" y="10648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130175</xdr:rowOff>
    </xdr:from>
    <xdr:ext cx="762000" cy="259080"/>
    <xdr:sp macro="" textlink="">
      <xdr:nvSpPr>
        <xdr:cNvPr id="328" name="テキスト ボックス 327">
          <a:extLst>
            <a:ext uri="{FF2B5EF4-FFF2-40B4-BE49-F238E27FC236}">
              <a16:creationId xmlns:a16="http://schemas.microsoft.com/office/drawing/2014/main" id="{858F70EC-BC89-4AF8-929A-EC20816F168E}"/>
            </a:ext>
          </a:extLst>
        </xdr:cNvPr>
        <xdr:cNvSpPr txBox="1"/>
      </xdr:nvSpPr>
      <xdr:spPr>
        <a:xfrm>
          <a:off x="14909800" y="10417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63</xdr:row>
      <xdr:rowOff>20955</xdr:rowOff>
    </xdr:from>
    <xdr:to>
      <xdr:col>68</xdr:col>
      <xdr:colOff>152400</xdr:colOff>
      <xdr:row>63</xdr:row>
      <xdr:rowOff>33020</xdr:rowOff>
    </xdr:to>
    <xdr:cxnSp macro="">
      <xdr:nvCxnSpPr>
        <xdr:cNvPr id="329" name="直線コネクタ 328">
          <a:extLst>
            <a:ext uri="{FF2B5EF4-FFF2-40B4-BE49-F238E27FC236}">
              <a16:creationId xmlns:a16="http://schemas.microsoft.com/office/drawing/2014/main" id="{CDA742DE-D942-4B75-8108-54C7AB028E33}"/>
            </a:ext>
          </a:extLst>
        </xdr:cNvPr>
        <xdr:cNvCxnSpPr/>
      </xdr:nvCxnSpPr>
      <xdr:spPr>
        <a:xfrm flipV="1">
          <a:off x="13512800" y="1082230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14605</xdr:rowOff>
    </xdr:from>
    <xdr:to>
      <xdr:col>68</xdr:col>
      <xdr:colOff>203200</xdr:colOff>
      <xdr:row>62</xdr:row>
      <xdr:rowOff>116205</xdr:rowOff>
    </xdr:to>
    <xdr:sp macro="" textlink="">
      <xdr:nvSpPr>
        <xdr:cNvPr id="330" name="フローチャート: 判断 329">
          <a:extLst>
            <a:ext uri="{FF2B5EF4-FFF2-40B4-BE49-F238E27FC236}">
              <a16:creationId xmlns:a16="http://schemas.microsoft.com/office/drawing/2014/main" id="{94D15370-8886-4CC8-A0B7-3270AF77BD9C}"/>
            </a:ext>
          </a:extLst>
        </xdr:cNvPr>
        <xdr:cNvSpPr/>
      </xdr:nvSpPr>
      <xdr:spPr>
        <a:xfrm>
          <a:off x="14351000" y="1064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126365</xdr:rowOff>
    </xdr:from>
    <xdr:ext cx="762000" cy="259080"/>
    <xdr:sp macro="" textlink="">
      <xdr:nvSpPr>
        <xdr:cNvPr id="331" name="テキスト ボックス 330">
          <a:extLst>
            <a:ext uri="{FF2B5EF4-FFF2-40B4-BE49-F238E27FC236}">
              <a16:creationId xmlns:a16="http://schemas.microsoft.com/office/drawing/2014/main" id="{98878000-DF74-40C9-85D5-030500AB3BD7}"/>
            </a:ext>
          </a:extLst>
        </xdr:cNvPr>
        <xdr:cNvSpPr txBox="1"/>
      </xdr:nvSpPr>
      <xdr:spPr>
        <a:xfrm>
          <a:off x="14020800" y="10413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17780</xdr:rowOff>
    </xdr:from>
    <xdr:to>
      <xdr:col>64</xdr:col>
      <xdr:colOff>152400</xdr:colOff>
      <xdr:row>62</xdr:row>
      <xdr:rowOff>118745</xdr:rowOff>
    </xdr:to>
    <xdr:sp macro="" textlink="">
      <xdr:nvSpPr>
        <xdr:cNvPr id="332" name="フローチャート: 判断 331">
          <a:extLst>
            <a:ext uri="{FF2B5EF4-FFF2-40B4-BE49-F238E27FC236}">
              <a16:creationId xmlns:a16="http://schemas.microsoft.com/office/drawing/2014/main" id="{E579FAFD-6F61-4923-8A01-775D986FB7DD}"/>
            </a:ext>
          </a:extLst>
        </xdr:cNvPr>
        <xdr:cNvSpPr/>
      </xdr:nvSpPr>
      <xdr:spPr>
        <a:xfrm>
          <a:off x="13462000" y="106476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128905</xdr:rowOff>
    </xdr:from>
    <xdr:ext cx="762000" cy="259080"/>
    <xdr:sp macro="" textlink="">
      <xdr:nvSpPr>
        <xdr:cNvPr id="333" name="テキスト ボックス 332">
          <a:extLst>
            <a:ext uri="{FF2B5EF4-FFF2-40B4-BE49-F238E27FC236}">
              <a16:creationId xmlns:a16="http://schemas.microsoft.com/office/drawing/2014/main" id="{3F7E2595-370F-437D-AAD0-9B65C0130838}"/>
            </a:ext>
          </a:extLst>
        </xdr:cNvPr>
        <xdr:cNvSpPr txBox="1"/>
      </xdr:nvSpPr>
      <xdr:spPr>
        <a:xfrm>
          <a:off x="13131800" y="104159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4000"/>
    <xdr:sp macro="" textlink="">
      <xdr:nvSpPr>
        <xdr:cNvPr id="334" name="テキスト ボックス 333">
          <a:extLst>
            <a:ext uri="{FF2B5EF4-FFF2-40B4-BE49-F238E27FC236}">
              <a16:creationId xmlns:a16="http://schemas.microsoft.com/office/drawing/2014/main" id="{2885072D-FD41-4330-B209-82277129EAF5}"/>
            </a:ext>
          </a:extLst>
        </xdr:cNvPr>
        <xdr:cNvSpPr txBox="1"/>
      </xdr:nvSpPr>
      <xdr:spPr>
        <a:xfrm>
          <a:off x="168021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4000"/>
    <xdr:sp macro="" textlink="">
      <xdr:nvSpPr>
        <xdr:cNvPr id="335" name="テキスト ボックス 334">
          <a:extLst>
            <a:ext uri="{FF2B5EF4-FFF2-40B4-BE49-F238E27FC236}">
              <a16:creationId xmlns:a16="http://schemas.microsoft.com/office/drawing/2014/main" id="{F448C7A9-0034-4A10-9D02-DF4F1A070E02}"/>
            </a:ext>
          </a:extLst>
        </xdr:cNvPr>
        <xdr:cNvSpPr txBox="1"/>
      </xdr:nvSpPr>
      <xdr:spPr>
        <a:xfrm>
          <a:off x="15963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4000"/>
    <xdr:sp macro="" textlink="">
      <xdr:nvSpPr>
        <xdr:cNvPr id="336" name="テキスト ボックス 335">
          <a:extLst>
            <a:ext uri="{FF2B5EF4-FFF2-40B4-BE49-F238E27FC236}">
              <a16:creationId xmlns:a16="http://schemas.microsoft.com/office/drawing/2014/main" id="{1B4094DA-1266-4C9A-BC98-D04CF3F5F6B6}"/>
            </a:ext>
          </a:extLst>
        </xdr:cNvPr>
        <xdr:cNvSpPr txBox="1"/>
      </xdr:nvSpPr>
      <xdr:spPr>
        <a:xfrm>
          <a:off x="15074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4000"/>
    <xdr:sp macro="" textlink="">
      <xdr:nvSpPr>
        <xdr:cNvPr id="337" name="テキスト ボックス 336">
          <a:extLst>
            <a:ext uri="{FF2B5EF4-FFF2-40B4-BE49-F238E27FC236}">
              <a16:creationId xmlns:a16="http://schemas.microsoft.com/office/drawing/2014/main" id="{01E2A043-A44D-4AB7-B2F6-CD29103AAF01}"/>
            </a:ext>
          </a:extLst>
        </xdr:cNvPr>
        <xdr:cNvSpPr txBox="1"/>
      </xdr:nvSpPr>
      <xdr:spPr>
        <a:xfrm>
          <a:off x="14185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4000"/>
    <xdr:sp macro="" textlink="">
      <xdr:nvSpPr>
        <xdr:cNvPr id="338" name="テキスト ボックス 337">
          <a:extLst>
            <a:ext uri="{FF2B5EF4-FFF2-40B4-BE49-F238E27FC236}">
              <a16:creationId xmlns:a16="http://schemas.microsoft.com/office/drawing/2014/main" id="{703FEF86-EC57-49A6-8091-0F59FF1D29C4}"/>
            </a:ext>
          </a:extLst>
        </xdr:cNvPr>
        <xdr:cNvSpPr txBox="1"/>
      </xdr:nvSpPr>
      <xdr:spPr>
        <a:xfrm>
          <a:off x="13296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63</xdr:row>
      <xdr:rowOff>17780</xdr:rowOff>
    </xdr:from>
    <xdr:to>
      <xdr:col>81</xdr:col>
      <xdr:colOff>95250</xdr:colOff>
      <xdr:row>63</xdr:row>
      <xdr:rowOff>119380</xdr:rowOff>
    </xdr:to>
    <xdr:sp macro="" textlink="">
      <xdr:nvSpPr>
        <xdr:cNvPr id="339" name="楕円 338">
          <a:extLst>
            <a:ext uri="{FF2B5EF4-FFF2-40B4-BE49-F238E27FC236}">
              <a16:creationId xmlns:a16="http://schemas.microsoft.com/office/drawing/2014/main" id="{4AFCCD6B-23D9-49B3-ADD0-7B9BA3F15C7D}"/>
            </a:ext>
          </a:extLst>
        </xdr:cNvPr>
        <xdr:cNvSpPr/>
      </xdr:nvSpPr>
      <xdr:spPr>
        <a:xfrm>
          <a:off x="169672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161290</xdr:rowOff>
    </xdr:from>
    <xdr:ext cx="762000" cy="259080"/>
    <xdr:sp macro="" textlink="">
      <xdr:nvSpPr>
        <xdr:cNvPr id="340" name="定員管理の状況該当値テキスト">
          <a:extLst>
            <a:ext uri="{FF2B5EF4-FFF2-40B4-BE49-F238E27FC236}">
              <a16:creationId xmlns:a16="http://schemas.microsoft.com/office/drawing/2014/main" id="{7B297C06-F2FE-4618-95AA-7257C0899702}"/>
            </a:ext>
          </a:extLst>
        </xdr:cNvPr>
        <xdr:cNvSpPr txBox="1"/>
      </xdr:nvSpPr>
      <xdr:spPr>
        <a:xfrm>
          <a:off x="17106900" y="10791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62</xdr:row>
      <xdr:rowOff>132080</xdr:rowOff>
    </xdr:from>
    <xdr:to>
      <xdr:col>77</xdr:col>
      <xdr:colOff>95250</xdr:colOff>
      <xdr:row>63</xdr:row>
      <xdr:rowOff>62230</xdr:rowOff>
    </xdr:to>
    <xdr:sp macro="" textlink="">
      <xdr:nvSpPr>
        <xdr:cNvPr id="341" name="楕円 340">
          <a:extLst>
            <a:ext uri="{FF2B5EF4-FFF2-40B4-BE49-F238E27FC236}">
              <a16:creationId xmlns:a16="http://schemas.microsoft.com/office/drawing/2014/main" id="{6E29DD93-A54A-4B82-9289-AA063C114761}"/>
            </a:ext>
          </a:extLst>
        </xdr:cNvPr>
        <xdr:cNvSpPr/>
      </xdr:nvSpPr>
      <xdr:spPr>
        <a:xfrm>
          <a:off x="161290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46990</xdr:rowOff>
    </xdr:from>
    <xdr:ext cx="736600" cy="259080"/>
    <xdr:sp macro="" textlink="">
      <xdr:nvSpPr>
        <xdr:cNvPr id="342" name="テキスト ボックス 341">
          <a:extLst>
            <a:ext uri="{FF2B5EF4-FFF2-40B4-BE49-F238E27FC236}">
              <a16:creationId xmlns:a16="http://schemas.microsoft.com/office/drawing/2014/main" id="{2BFA3B8D-01E0-4EF3-9338-A414978D36CE}"/>
            </a:ext>
          </a:extLst>
        </xdr:cNvPr>
        <xdr:cNvSpPr txBox="1"/>
      </xdr:nvSpPr>
      <xdr:spPr>
        <a:xfrm>
          <a:off x="15798800" y="108483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63</xdr:row>
      <xdr:rowOff>3175</xdr:rowOff>
    </xdr:from>
    <xdr:to>
      <xdr:col>73</xdr:col>
      <xdr:colOff>44450</xdr:colOff>
      <xdr:row>63</xdr:row>
      <xdr:rowOff>104775</xdr:rowOff>
    </xdr:to>
    <xdr:sp macro="" textlink="">
      <xdr:nvSpPr>
        <xdr:cNvPr id="343" name="楕円 342">
          <a:extLst>
            <a:ext uri="{FF2B5EF4-FFF2-40B4-BE49-F238E27FC236}">
              <a16:creationId xmlns:a16="http://schemas.microsoft.com/office/drawing/2014/main" id="{B89AE86E-CB36-4D8C-83FC-5A3D31F01715}"/>
            </a:ext>
          </a:extLst>
        </xdr:cNvPr>
        <xdr:cNvSpPr/>
      </xdr:nvSpPr>
      <xdr:spPr>
        <a:xfrm>
          <a:off x="15240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89535</xdr:rowOff>
    </xdr:from>
    <xdr:ext cx="762000" cy="254000"/>
    <xdr:sp macro="" textlink="">
      <xdr:nvSpPr>
        <xdr:cNvPr id="344" name="テキスト ボックス 343">
          <a:extLst>
            <a:ext uri="{FF2B5EF4-FFF2-40B4-BE49-F238E27FC236}">
              <a16:creationId xmlns:a16="http://schemas.microsoft.com/office/drawing/2014/main" id="{006972F9-E278-4C7D-B459-10ECAE164BEE}"/>
            </a:ext>
          </a:extLst>
        </xdr:cNvPr>
        <xdr:cNvSpPr txBox="1"/>
      </xdr:nvSpPr>
      <xdr:spPr>
        <a:xfrm>
          <a:off x="14909800" y="108908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62</xdr:row>
      <xdr:rowOff>141605</xdr:rowOff>
    </xdr:from>
    <xdr:to>
      <xdr:col>68</xdr:col>
      <xdr:colOff>203200</xdr:colOff>
      <xdr:row>63</xdr:row>
      <xdr:rowOff>71755</xdr:rowOff>
    </xdr:to>
    <xdr:sp macro="" textlink="">
      <xdr:nvSpPr>
        <xdr:cNvPr id="345" name="楕円 344">
          <a:extLst>
            <a:ext uri="{FF2B5EF4-FFF2-40B4-BE49-F238E27FC236}">
              <a16:creationId xmlns:a16="http://schemas.microsoft.com/office/drawing/2014/main" id="{4B81551E-9901-437A-8CFB-7CAABBE539D5}"/>
            </a:ext>
          </a:extLst>
        </xdr:cNvPr>
        <xdr:cNvSpPr/>
      </xdr:nvSpPr>
      <xdr:spPr>
        <a:xfrm>
          <a:off x="14351000" y="1077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56515</xdr:rowOff>
    </xdr:from>
    <xdr:ext cx="762000" cy="258445"/>
    <xdr:sp macro="" textlink="">
      <xdr:nvSpPr>
        <xdr:cNvPr id="346" name="テキスト ボックス 345">
          <a:extLst>
            <a:ext uri="{FF2B5EF4-FFF2-40B4-BE49-F238E27FC236}">
              <a16:creationId xmlns:a16="http://schemas.microsoft.com/office/drawing/2014/main" id="{093E7149-08C9-4296-875E-D9A787AFF4FE}"/>
            </a:ext>
          </a:extLst>
        </xdr:cNvPr>
        <xdr:cNvSpPr txBox="1"/>
      </xdr:nvSpPr>
      <xdr:spPr>
        <a:xfrm>
          <a:off x="14020800" y="10857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62</xdr:row>
      <xdr:rowOff>153670</xdr:rowOff>
    </xdr:from>
    <xdr:to>
      <xdr:col>64</xdr:col>
      <xdr:colOff>152400</xdr:colOff>
      <xdr:row>63</xdr:row>
      <xdr:rowOff>83820</xdr:rowOff>
    </xdr:to>
    <xdr:sp macro="" textlink="">
      <xdr:nvSpPr>
        <xdr:cNvPr id="347" name="楕円 346">
          <a:extLst>
            <a:ext uri="{FF2B5EF4-FFF2-40B4-BE49-F238E27FC236}">
              <a16:creationId xmlns:a16="http://schemas.microsoft.com/office/drawing/2014/main" id="{7DE59749-C346-447A-B44C-0AC9AA3704A5}"/>
            </a:ext>
          </a:extLst>
        </xdr:cNvPr>
        <xdr:cNvSpPr/>
      </xdr:nvSpPr>
      <xdr:spPr>
        <a:xfrm>
          <a:off x="13462000" y="1078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68580</xdr:rowOff>
    </xdr:from>
    <xdr:ext cx="762000" cy="259080"/>
    <xdr:sp macro="" textlink="">
      <xdr:nvSpPr>
        <xdr:cNvPr id="348" name="テキスト ボックス 347">
          <a:extLst>
            <a:ext uri="{FF2B5EF4-FFF2-40B4-BE49-F238E27FC236}">
              <a16:creationId xmlns:a16="http://schemas.microsoft.com/office/drawing/2014/main" id="{D2627212-DF8B-4A6E-AD9B-35586F40F4F6}"/>
            </a:ext>
          </a:extLst>
        </xdr:cNvPr>
        <xdr:cNvSpPr txBox="1"/>
      </xdr:nvSpPr>
      <xdr:spPr>
        <a:xfrm>
          <a:off x="13131800" y="10869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26CC97EE-769C-4963-A328-649194F6F65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0" name="テキスト ボックス 349">
          <a:extLst>
            <a:ext uri="{FF2B5EF4-FFF2-40B4-BE49-F238E27FC236}">
              <a16:creationId xmlns:a16="http://schemas.microsoft.com/office/drawing/2014/main" id="{1AFF1248-150A-47C0-93AB-813C78C77ED1}"/>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5920" cy="358775"/>
    <xdr:sp macro="" textlink="">
      <xdr:nvSpPr>
        <xdr:cNvPr id="351" name="テキスト ボックス 350">
          <a:extLst>
            <a:ext uri="{FF2B5EF4-FFF2-40B4-BE49-F238E27FC236}">
              <a16:creationId xmlns:a16="http://schemas.microsoft.com/office/drawing/2014/main" id="{AFDFFFBE-D028-492C-B59B-9629F8E4F4B5}"/>
            </a:ext>
          </a:extLst>
        </xdr:cNvPr>
        <xdr:cNvSpPr txBox="1"/>
      </xdr:nvSpPr>
      <xdr:spPr>
        <a:xfrm>
          <a:off x="15407640" y="535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9EFA3C69-650A-4B59-A582-5B8B85FD3421}"/>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B311C352-C213-49E1-9D89-278AF6A0FE9E}"/>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EF3E8B3D-EA31-4B45-BF0D-85465B3EB3FB}"/>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35897632-ED5B-4644-84C5-31A4EB2CBD8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F721EB5-AAB2-45BB-BE8A-1D5A8DEE7253}"/>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2B86A64A-5655-4CB6-A4BF-14530C35B9DB}"/>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591771D-02A5-4038-BA48-5F7B454EE7EF}"/>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E8171798-7A5C-4277-9765-172B654A1286}"/>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9B4DD40D-041B-48A8-9780-61FC915F32EF}"/>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D0D0091-604F-4C33-88E8-AEC98C03490A}"/>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元利償還金額が増加したため実質公債費比率は1.1ポイント増加し、類似団体平均を上回っている。</a:t>
          </a:r>
          <a:endParaRPr lang="ja-JP" altLang="ja-JP" sz="1400">
            <a:effectLst/>
          </a:endParaRPr>
        </a:p>
        <a:p>
          <a:r>
            <a:rPr kumimoji="1" lang="ja-JP" altLang="ja-JP" sz="1100">
              <a:solidFill>
                <a:schemeClr val="dk1"/>
              </a:solidFill>
              <a:effectLst/>
              <a:latin typeface="+mn-lt"/>
              <a:ea typeface="+mn-ea"/>
              <a:cs typeface="+mn-cs"/>
            </a:rPr>
            <a:t>　今後、事業実施の精査に努めることで地方債残高の縮減を図り、実質公債費比率の改善を行う。</a:t>
          </a:r>
          <a:endParaRPr kumimoji="1" lang="ja-JP" altLang="en-US" sz="1300">
            <a:latin typeface="ＭＳ Ｐゴシック"/>
            <a:ea typeface="ＭＳ Ｐゴシック"/>
          </a:endParaRPr>
        </a:p>
      </xdr:txBody>
    </xdr:sp>
    <xdr:clientData/>
  </xdr:twoCellAnchor>
  <xdr:oneCellAnchor>
    <xdr:from>
      <xdr:col>61</xdr:col>
      <xdr:colOff>6350</xdr:colOff>
      <xdr:row>32</xdr:row>
      <xdr:rowOff>101600</xdr:rowOff>
    </xdr:from>
    <xdr:ext cx="298450" cy="224790"/>
    <xdr:sp macro="" textlink="">
      <xdr:nvSpPr>
        <xdr:cNvPr id="362" name="テキスト ボックス 361">
          <a:extLst>
            <a:ext uri="{FF2B5EF4-FFF2-40B4-BE49-F238E27FC236}">
              <a16:creationId xmlns:a16="http://schemas.microsoft.com/office/drawing/2014/main" id="{689B4FF7-1E20-422A-92D2-F53379322707}"/>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DD69C9C2-6F82-4A93-B52A-59D77E2C8AD8}"/>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4" name="テキスト ボックス 363">
          <a:extLst>
            <a:ext uri="{FF2B5EF4-FFF2-40B4-BE49-F238E27FC236}">
              <a16:creationId xmlns:a16="http://schemas.microsoft.com/office/drawing/2014/main" id="{6C76C5DB-5A7D-4D23-A57A-45134457EF8C}"/>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6AD1B26D-C22F-4418-B517-4ECB6E252D63}"/>
            </a:ext>
          </a:extLst>
        </xdr:cNvPr>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66" name="テキスト ボックス 365">
          <a:extLst>
            <a:ext uri="{FF2B5EF4-FFF2-40B4-BE49-F238E27FC236}">
              <a16:creationId xmlns:a16="http://schemas.microsoft.com/office/drawing/2014/main" id="{D4A4F005-C447-4D12-8BA6-10FFA25D5848}"/>
            </a:ext>
          </a:extLst>
        </xdr:cNvPr>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2E939BF4-7314-4F6B-BCC8-C2B4A4B79982}"/>
            </a:ext>
          </a:extLst>
        </xdr:cNvPr>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54610</xdr:rowOff>
    </xdr:from>
    <xdr:ext cx="762000" cy="254000"/>
    <xdr:sp macro="" textlink="">
      <xdr:nvSpPr>
        <xdr:cNvPr id="368" name="テキスト ボックス 367">
          <a:extLst>
            <a:ext uri="{FF2B5EF4-FFF2-40B4-BE49-F238E27FC236}">
              <a16:creationId xmlns:a16="http://schemas.microsoft.com/office/drawing/2014/main" id="{7ADC0229-ACF0-4A9B-A0B7-B43CA417CEF0}"/>
            </a:ext>
          </a:extLst>
        </xdr:cNvPr>
        <xdr:cNvSpPr txBox="1"/>
      </xdr:nvSpPr>
      <xdr:spPr>
        <a:xfrm>
          <a:off x="12065000" y="70840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CF721B22-A2FA-4211-A8CF-9A76B9E8F14F}"/>
            </a:ext>
          </a:extLst>
        </xdr:cNvPr>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86360</xdr:rowOff>
    </xdr:from>
    <xdr:ext cx="762000" cy="254000"/>
    <xdr:sp macro="" textlink="">
      <xdr:nvSpPr>
        <xdr:cNvPr id="370" name="テキスト ボックス 369">
          <a:extLst>
            <a:ext uri="{FF2B5EF4-FFF2-40B4-BE49-F238E27FC236}">
              <a16:creationId xmlns:a16="http://schemas.microsoft.com/office/drawing/2014/main" id="{B8020698-C326-4C6F-A67D-5F2554C28231}"/>
            </a:ext>
          </a:extLst>
        </xdr:cNvPr>
        <xdr:cNvSpPr txBox="1"/>
      </xdr:nvSpPr>
      <xdr:spPr>
        <a:xfrm>
          <a:off x="12065000" y="6601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7B69526-29C6-4FA5-AED5-D548530B7A7F}"/>
            </a:ext>
          </a:extLst>
        </xdr:cNvPr>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118110</xdr:rowOff>
    </xdr:from>
    <xdr:ext cx="762000" cy="259080"/>
    <xdr:sp macro="" textlink="">
      <xdr:nvSpPr>
        <xdr:cNvPr id="372" name="テキスト ボックス 371">
          <a:extLst>
            <a:ext uri="{FF2B5EF4-FFF2-40B4-BE49-F238E27FC236}">
              <a16:creationId xmlns:a16="http://schemas.microsoft.com/office/drawing/2014/main" id="{19520177-2BE8-4D0B-9F6B-753315EDB48E}"/>
            </a:ext>
          </a:extLst>
        </xdr:cNvPr>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D2890FAC-9944-4395-8822-D3CBD00996EF}"/>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C99B282-C433-4715-A72A-8F0941B3606C}"/>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52070</xdr:rowOff>
    </xdr:to>
    <xdr:cxnSp macro="">
      <xdr:nvCxnSpPr>
        <xdr:cNvPr id="375" name="直線コネクタ 374">
          <a:extLst>
            <a:ext uri="{FF2B5EF4-FFF2-40B4-BE49-F238E27FC236}">
              <a16:creationId xmlns:a16="http://schemas.microsoft.com/office/drawing/2014/main" id="{32724336-41B1-402F-A0F0-86930CBD4487}"/>
            </a:ext>
          </a:extLst>
        </xdr:cNvPr>
        <xdr:cNvCxnSpPr/>
      </xdr:nvCxnSpPr>
      <xdr:spPr>
        <a:xfrm flipV="1">
          <a:off x="17018000" y="6212840"/>
          <a:ext cx="0" cy="15544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23495</xdr:rowOff>
    </xdr:from>
    <xdr:ext cx="762000" cy="259080"/>
    <xdr:sp macro="" textlink="">
      <xdr:nvSpPr>
        <xdr:cNvPr id="376" name="公債費負担の状況最小値テキスト">
          <a:extLst>
            <a:ext uri="{FF2B5EF4-FFF2-40B4-BE49-F238E27FC236}">
              <a16:creationId xmlns:a16="http://schemas.microsoft.com/office/drawing/2014/main" id="{EC52694A-F0A2-4736-9D69-6A6FAFD1AB68}"/>
            </a:ext>
          </a:extLst>
        </xdr:cNvPr>
        <xdr:cNvSpPr txBox="1"/>
      </xdr:nvSpPr>
      <xdr:spPr>
        <a:xfrm>
          <a:off x="17106900" y="7738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52070</xdr:rowOff>
    </xdr:from>
    <xdr:to>
      <xdr:col>81</xdr:col>
      <xdr:colOff>133350</xdr:colOff>
      <xdr:row>45</xdr:row>
      <xdr:rowOff>52070</xdr:rowOff>
    </xdr:to>
    <xdr:cxnSp macro="">
      <xdr:nvCxnSpPr>
        <xdr:cNvPr id="377" name="直線コネクタ 376">
          <a:extLst>
            <a:ext uri="{FF2B5EF4-FFF2-40B4-BE49-F238E27FC236}">
              <a16:creationId xmlns:a16="http://schemas.microsoft.com/office/drawing/2014/main" id="{488559E1-56C7-4C4A-A2AF-AAC90F4402D7}"/>
            </a:ext>
          </a:extLst>
        </xdr:cNvPr>
        <xdr:cNvCxnSpPr/>
      </xdr:nvCxnSpPr>
      <xdr:spPr>
        <a:xfrm>
          <a:off x="16929100" y="7767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127000</xdr:rowOff>
    </xdr:from>
    <xdr:ext cx="762000" cy="259080"/>
    <xdr:sp macro="" textlink="">
      <xdr:nvSpPr>
        <xdr:cNvPr id="378" name="公債費負担の状況最大値テキスト">
          <a:extLst>
            <a:ext uri="{FF2B5EF4-FFF2-40B4-BE49-F238E27FC236}">
              <a16:creationId xmlns:a16="http://schemas.microsoft.com/office/drawing/2014/main" id="{CCB24116-878B-498C-9559-B34A357E487F}"/>
            </a:ext>
          </a:extLst>
        </xdr:cNvPr>
        <xdr:cNvSpPr txBox="1"/>
      </xdr:nvSpPr>
      <xdr:spPr>
        <a:xfrm>
          <a:off x="17106900" y="5956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0.5</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9" name="直線コネクタ 378">
          <a:extLst>
            <a:ext uri="{FF2B5EF4-FFF2-40B4-BE49-F238E27FC236}">
              <a16:creationId xmlns:a16="http://schemas.microsoft.com/office/drawing/2014/main" id="{5D9925F1-5CAA-4BA3-9582-BACF1346F2F7}"/>
            </a:ext>
          </a:extLst>
        </xdr:cNvPr>
        <xdr:cNvCxnSpPr/>
      </xdr:nvCxnSpPr>
      <xdr:spPr>
        <a:xfrm>
          <a:off x="16929100" y="6212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166370</xdr:rowOff>
    </xdr:from>
    <xdr:to>
      <xdr:col>81</xdr:col>
      <xdr:colOff>44450</xdr:colOff>
      <xdr:row>41</xdr:row>
      <xdr:rowOff>100330</xdr:rowOff>
    </xdr:to>
    <xdr:cxnSp macro="">
      <xdr:nvCxnSpPr>
        <xdr:cNvPr id="380" name="直線コネクタ 379">
          <a:extLst>
            <a:ext uri="{FF2B5EF4-FFF2-40B4-BE49-F238E27FC236}">
              <a16:creationId xmlns:a16="http://schemas.microsoft.com/office/drawing/2014/main" id="{A873F1AF-5B40-4EEC-8C6C-93656BC5735E}"/>
            </a:ext>
          </a:extLst>
        </xdr:cNvPr>
        <xdr:cNvCxnSpPr/>
      </xdr:nvCxnSpPr>
      <xdr:spPr>
        <a:xfrm>
          <a:off x="16179800" y="7024370"/>
          <a:ext cx="8382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160020</xdr:rowOff>
    </xdr:from>
    <xdr:ext cx="762000" cy="259080"/>
    <xdr:sp macro="" textlink="">
      <xdr:nvSpPr>
        <xdr:cNvPr id="381" name="公債費負担の状況平均値テキスト">
          <a:extLst>
            <a:ext uri="{FF2B5EF4-FFF2-40B4-BE49-F238E27FC236}">
              <a16:creationId xmlns:a16="http://schemas.microsoft.com/office/drawing/2014/main" id="{135C1DCD-D58A-4AB7-891B-35B002F0052F}"/>
            </a:ext>
          </a:extLst>
        </xdr:cNvPr>
        <xdr:cNvSpPr txBox="1"/>
      </xdr:nvSpPr>
      <xdr:spPr>
        <a:xfrm>
          <a:off x="17106900" y="68465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143510</xdr:rowOff>
    </xdr:from>
    <xdr:to>
      <xdr:col>81</xdr:col>
      <xdr:colOff>95250</xdr:colOff>
      <xdr:row>41</xdr:row>
      <xdr:rowOff>73660</xdr:rowOff>
    </xdr:to>
    <xdr:sp macro="" textlink="">
      <xdr:nvSpPr>
        <xdr:cNvPr id="382" name="フローチャート: 判断 381">
          <a:extLst>
            <a:ext uri="{FF2B5EF4-FFF2-40B4-BE49-F238E27FC236}">
              <a16:creationId xmlns:a16="http://schemas.microsoft.com/office/drawing/2014/main" id="{C2731F24-7FAB-4E65-B1FB-77D500177070}"/>
            </a:ext>
          </a:extLst>
        </xdr:cNvPr>
        <xdr:cNvSpPr/>
      </xdr:nvSpPr>
      <xdr:spPr>
        <a:xfrm>
          <a:off x="169672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146050</xdr:rowOff>
    </xdr:from>
    <xdr:to>
      <xdr:col>77</xdr:col>
      <xdr:colOff>44450</xdr:colOff>
      <xdr:row>40</xdr:row>
      <xdr:rowOff>166370</xdr:rowOff>
    </xdr:to>
    <xdr:cxnSp macro="">
      <xdr:nvCxnSpPr>
        <xdr:cNvPr id="383" name="直線コネクタ 382">
          <a:extLst>
            <a:ext uri="{FF2B5EF4-FFF2-40B4-BE49-F238E27FC236}">
              <a16:creationId xmlns:a16="http://schemas.microsoft.com/office/drawing/2014/main" id="{6B2CA97A-FC9E-455D-B3AF-807740F9D154}"/>
            </a:ext>
          </a:extLst>
        </xdr:cNvPr>
        <xdr:cNvCxnSpPr/>
      </xdr:nvCxnSpPr>
      <xdr:spPr>
        <a:xfrm>
          <a:off x="15290800" y="700405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133985</xdr:rowOff>
    </xdr:from>
    <xdr:to>
      <xdr:col>77</xdr:col>
      <xdr:colOff>95250</xdr:colOff>
      <xdr:row>41</xdr:row>
      <xdr:rowOff>64135</xdr:rowOff>
    </xdr:to>
    <xdr:sp macro="" textlink="">
      <xdr:nvSpPr>
        <xdr:cNvPr id="384" name="フローチャート: 判断 383">
          <a:extLst>
            <a:ext uri="{FF2B5EF4-FFF2-40B4-BE49-F238E27FC236}">
              <a16:creationId xmlns:a16="http://schemas.microsoft.com/office/drawing/2014/main" id="{7FA97818-0136-4489-A441-10035E385603}"/>
            </a:ext>
          </a:extLst>
        </xdr:cNvPr>
        <xdr:cNvSpPr/>
      </xdr:nvSpPr>
      <xdr:spPr>
        <a:xfrm>
          <a:off x="16129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48895</xdr:rowOff>
    </xdr:from>
    <xdr:ext cx="736600" cy="259080"/>
    <xdr:sp macro="" textlink="">
      <xdr:nvSpPr>
        <xdr:cNvPr id="385" name="テキスト ボックス 384">
          <a:extLst>
            <a:ext uri="{FF2B5EF4-FFF2-40B4-BE49-F238E27FC236}">
              <a16:creationId xmlns:a16="http://schemas.microsoft.com/office/drawing/2014/main" id="{675BC0AD-FED6-4713-A0D7-A540D1FB1E94}"/>
            </a:ext>
          </a:extLst>
        </xdr:cNvPr>
        <xdr:cNvSpPr txBox="1"/>
      </xdr:nvSpPr>
      <xdr:spPr>
        <a:xfrm>
          <a:off x="15798800" y="70783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40</xdr:row>
      <xdr:rowOff>146050</xdr:rowOff>
    </xdr:from>
    <xdr:to>
      <xdr:col>72</xdr:col>
      <xdr:colOff>203200</xdr:colOff>
      <xdr:row>41</xdr:row>
      <xdr:rowOff>61595</xdr:rowOff>
    </xdr:to>
    <xdr:cxnSp macro="">
      <xdr:nvCxnSpPr>
        <xdr:cNvPr id="386" name="直線コネクタ 385">
          <a:extLst>
            <a:ext uri="{FF2B5EF4-FFF2-40B4-BE49-F238E27FC236}">
              <a16:creationId xmlns:a16="http://schemas.microsoft.com/office/drawing/2014/main" id="{6855B9C7-2D7D-466B-B6A5-75DE3B220DC4}"/>
            </a:ext>
          </a:extLst>
        </xdr:cNvPr>
        <xdr:cNvCxnSpPr/>
      </xdr:nvCxnSpPr>
      <xdr:spPr>
        <a:xfrm flipV="1">
          <a:off x="14401800" y="700405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153670</xdr:rowOff>
    </xdr:from>
    <xdr:to>
      <xdr:col>73</xdr:col>
      <xdr:colOff>44450</xdr:colOff>
      <xdr:row>41</xdr:row>
      <xdr:rowOff>83820</xdr:rowOff>
    </xdr:to>
    <xdr:sp macro="" textlink="">
      <xdr:nvSpPr>
        <xdr:cNvPr id="387" name="フローチャート: 判断 386">
          <a:extLst>
            <a:ext uri="{FF2B5EF4-FFF2-40B4-BE49-F238E27FC236}">
              <a16:creationId xmlns:a16="http://schemas.microsoft.com/office/drawing/2014/main" id="{463BE1B6-3B07-45EE-AAC7-F4A74C3FC6BC}"/>
            </a:ext>
          </a:extLst>
        </xdr:cNvPr>
        <xdr:cNvSpPr/>
      </xdr:nvSpPr>
      <xdr:spPr>
        <a:xfrm>
          <a:off x="15240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68580</xdr:rowOff>
    </xdr:from>
    <xdr:ext cx="762000" cy="259080"/>
    <xdr:sp macro="" textlink="">
      <xdr:nvSpPr>
        <xdr:cNvPr id="388" name="テキスト ボックス 387">
          <a:extLst>
            <a:ext uri="{FF2B5EF4-FFF2-40B4-BE49-F238E27FC236}">
              <a16:creationId xmlns:a16="http://schemas.microsoft.com/office/drawing/2014/main" id="{4FF3C292-A151-4804-966F-4138E84E8A5A}"/>
            </a:ext>
          </a:extLst>
        </xdr:cNvPr>
        <xdr:cNvSpPr txBox="1"/>
      </xdr:nvSpPr>
      <xdr:spPr>
        <a:xfrm>
          <a:off x="14909800" y="7098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41</xdr:row>
      <xdr:rowOff>61595</xdr:rowOff>
    </xdr:from>
    <xdr:to>
      <xdr:col>68</xdr:col>
      <xdr:colOff>152400</xdr:colOff>
      <xdr:row>41</xdr:row>
      <xdr:rowOff>167640</xdr:rowOff>
    </xdr:to>
    <xdr:cxnSp macro="">
      <xdr:nvCxnSpPr>
        <xdr:cNvPr id="389" name="直線コネクタ 388">
          <a:extLst>
            <a:ext uri="{FF2B5EF4-FFF2-40B4-BE49-F238E27FC236}">
              <a16:creationId xmlns:a16="http://schemas.microsoft.com/office/drawing/2014/main" id="{BF64C013-9BEE-40BC-B891-16A902E99D2E}"/>
            </a:ext>
          </a:extLst>
        </xdr:cNvPr>
        <xdr:cNvCxnSpPr/>
      </xdr:nvCxnSpPr>
      <xdr:spPr>
        <a:xfrm flipV="1">
          <a:off x="13512800" y="7091045"/>
          <a:ext cx="889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30480</xdr:rowOff>
    </xdr:from>
    <xdr:to>
      <xdr:col>68</xdr:col>
      <xdr:colOff>203200</xdr:colOff>
      <xdr:row>41</xdr:row>
      <xdr:rowOff>132080</xdr:rowOff>
    </xdr:to>
    <xdr:sp macro="" textlink="">
      <xdr:nvSpPr>
        <xdr:cNvPr id="390" name="フローチャート: 判断 389">
          <a:extLst>
            <a:ext uri="{FF2B5EF4-FFF2-40B4-BE49-F238E27FC236}">
              <a16:creationId xmlns:a16="http://schemas.microsoft.com/office/drawing/2014/main" id="{8D00112E-14EC-4C4A-B169-2A94C87DD062}"/>
            </a:ext>
          </a:extLst>
        </xdr:cNvPr>
        <xdr:cNvSpPr/>
      </xdr:nvSpPr>
      <xdr:spPr>
        <a:xfrm>
          <a:off x="14351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116840</xdr:rowOff>
    </xdr:from>
    <xdr:ext cx="762000" cy="259080"/>
    <xdr:sp macro="" textlink="">
      <xdr:nvSpPr>
        <xdr:cNvPr id="391" name="テキスト ボックス 390">
          <a:extLst>
            <a:ext uri="{FF2B5EF4-FFF2-40B4-BE49-F238E27FC236}">
              <a16:creationId xmlns:a16="http://schemas.microsoft.com/office/drawing/2014/main" id="{4F611E60-EACF-4380-B530-46BE9D8F1192}"/>
            </a:ext>
          </a:extLst>
        </xdr:cNvPr>
        <xdr:cNvSpPr txBox="1"/>
      </xdr:nvSpPr>
      <xdr:spPr>
        <a:xfrm>
          <a:off x="14020800" y="7146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30480</xdr:rowOff>
    </xdr:from>
    <xdr:to>
      <xdr:col>64</xdr:col>
      <xdr:colOff>152400</xdr:colOff>
      <xdr:row>41</xdr:row>
      <xdr:rowOff>132080</xdr:rowOff>
    </xdr:to>
    <xdr:sp macro="" textlink="">
      <xdr:nvSpPr>
        <xdr:cNvPr id="392" name="フローチャート: 判断 391">
          <a:extLst>
            <a:ext uri="{FF2B5EF4-FFF2-40B4-BE49-F238E27FC236}">
              <a16:creationId xmlns:a16="http://schemas.microsoft.com/office/drawing/2014/main" id="{084CF1EE-0ACB-4412-9157-26A7D6AC13B3}"/>
            </a:ext>
          </a:extLst>
        </xdr:cNvPr>
        <xdr:cNvSpPr/>
      </xdr:nvSpPr>
      <xdr:spPr>
        <a:xfrm>
          <a:off x="13462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142240</xdr:rowOff>
    </xdr:from>
    <xdr:ext cx="762000" cy="259080"/>
    <xdr:sp macro="" textlink="">
      <xdr:nvSpPr>
        <xdr:cNvPr id="393" name="テキスト ボックス 392">
          <a:extLst>
            <a:ext uri="{FF2B5EF4-FFF2-40B4-BE49-F238E27FC236}">
              <a16:creationId xmlns:a16="http://schemas.microsoft.com/office/drawing/2014/main" id="{754E95BF-E6D5-47E9-8E26-21F1C11A7E8C}"/>
            </a:ext>
          </a:extLst>
        </xdr:cNvPr>
        <xdr:cNvSpPr txBox="1"/>
      </xdr:nvSpPr>
      <xdr:spPr>
        <a:xfrm>
          <a:off x="13131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4" name="テキスト ボックス 393">
          <a:extLst>
            <a:ext uri="{FF2B5EF4-FFF2-40B4-BE49-F238E27FC236}">
              <a16:creationId xmlns:a16="http://schemas.microsoft.com/office/drawing/2014/main" id="{76C03C90-CCFB-4597-B8CE-DF56E076ABE5}"/>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5" name="テキスト ボックス 394">
          <a:extLst>
            <a:ext uri="{FF2B5EF4-FFF2-40B4-BE49-F238E27FC236}">
              <a16:creationId xmlns:a16="http://schemas.microsoft.com/office/drawing/2014/main" id="{F0E302CD-7497-4570-9946-26F7D0DF1B2D}"/>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6" name="テキスト ボックス 395">
          <a:extLst>
            <a:ext uri="{FF2B5EF4-FFF2-40B4-BE49-F238E27FC236}">
              <a16:creationId xmlns:a16="http://schemas.microsoft.com/office/drawing/2014/main" id="{A1DC2303-B917-4B4D-81DA-A06AF26F861D}"/>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397" name="テキスト ボックス 396">
          <a:extLst>
            <a:ext uri="{FF2B5EF4-FFF2-40B4-BE49-F238E27FC236}">
              <a16:creationId xmlns:a16="http://schemas.microsoft.com/office/drawing/2014/main" id="{661AA9BE-DD3C-4FEE-9B78-D4F6B19CC7CD}"/>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398" name="テキスト ボックス 397">
          <a:extLst>
            <a:ext uri="{FF2B5EF4-FFF2-40B4-BE49-F238E27FC236}">
              <a16:creationId xmlns:a16="http://schemas.microsoft.com/office/drawing/2014/main" id="{848C65D8-34F9-47A6-8FFC-2C06A16D3232}"/>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99" name="楕円 398">
          <a:extLst>
            <a:ext uri="{FF2B5EF4-FFF2-40B4-BE49-F238E27FC236}">
              <a16:creationId xmlns:a16="http://schemas.microsoft.com/office/drawing/2014/main" id="{21B164EB-DE34-45CD-AA4F-7EFBD93CCE53}"/>
            </a:ext>
          </a:extLst>
        </xdr:cNvPr>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21590</xdr:rowOff>
    </xdr:from>
    <xdr:ext cx="762000" cy="259080"/>
    <xdr:sp macro="" textlink="">
      <xdr:nvSpPr>
        <xdr:cNvPr id="400" name="公債費負担の状況該当値テキスト">
          <a:extLst>
            <a:ext uri="{FF2B5EF4-FFF2-40B4-BE49-F238E27FC236}">
              <a16:creationId xmlns:a16="http://schemas.microsoft.com/office/drawing/2014/main" id="{7B3C9329-E4CC-4308-8DA4-83F048214D96}"/>
            </a:ext>
          </a:extLst>
        </xdr:cNvPr>
        <xdr:cNvSpPr txBox="1"/>
      </xdr:nvSpPr>
      <xdr:spPr>
        <a:xfrm>
          <a:off x="17106900" y="7051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40</xdr:row>
      <xdr:rowOff>114935</xdr:rowOff>
    </xdr:from>
    <xdr:to>
      <xdr:col>77</xdr:col>
      <xdr:colOff>95250</xdr:colOff>
      <xdr:row>41</xdr:row>
      <xdr:rowOff>45085</xdr:rowOff>
    </xdr:to>
    <xdr:sp macro="" textlink="">
      <xdr:nvSpPr>
        <xdr:cNvPr id="401" name="楕円 400">
          <a:extLst>
            <a:ext uri="{FF2B5EF4-FFF2-40B4-BE49-F238E27FC236}">
              <a16:creationId xmlns:a16="http://schemas.microsoft.com/office/drawing/2014/main" id="{E7208398-8A3E-480D-84E9-F52C2327FB47}"/>
            </a:ext>
          </a:extLst>
        </xdr:cNvPr>
        <xdr:cNvSpPr/>
      </xdr:nvSpPr>
      <xdr:spPr>
        <a:xfrm>
          <a:off x="16129000" y="697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55245</xdr:rowOff>
    </xdr:from>
    <xdr:ext cx="736600" cy="254000"/>
    <xdr:sp macro="" textlink="">
      <xdr:nvSpPr>
        <xdr:cNvPr id="402" name="テキスト ボックス 401">
          <a:extLst>
            <a:ext uri="{FF2B5EF4-FFF2-40B4-BE49-F238E27FC236}">
              <a16:creationId xmlns:a16="http://schemas.microsoft.com/office/drawing/2014/main" id="{09CE9763-E30F-402F-B46C-FE31ED5938E3}"/>
            </a:ext>
          </a:extLst>
        </xdr:cNvPr>
        <xdr:cNvSpPr txBox="1"/>
      </xdr:nvSpPr>
      <xdr:spPr>
        <a:xfrm>
          <a:off x="15798800" y="674179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40</xdr:row>
      <xdr:rowOff>95250</xdr:rowOff>
    </xdr:from>
    <xdr:to>
      <xdr:col>73</xdr:col>
      <xdr:colOff>44450</xdr:colOff>
      <xdr:row>41</xdr:row>
      <xdr:rowOff>25400</xdr:rowOff>
    </xdr:to>
    <xdr:sp macro="" textlink="">
      <xdr:nvSpPr>
        <xdr:cNvPr id="403" name="楕円 402">
          <a:extLst>
            <a:ext uri="{FF2B5EF4-FFF2-40B4-BE49-F238E27FC236}">
              <a16:creationId xmlns:a16="http://schemas.microsoft.com/office/drawing/2014/main" id="{90E31CA0-92E4-4869-8709-4F8C95A3ECDA}"/>
            </a:ext>
          </a:extLst>
        </xdr:cNvPr>
        <xdr:cNvSpPr/>
      </xdr:nvSpPr>
      <xdr:spPr>
        <a:xfrm>
          <a:off x="15240000" y="69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35560</xdr:rowOff>
    </xdr:from>
    <xdr:ext cx="762000" cy="259080"/>
    <xdr:sp macro="" textlink="">
      <xdr:nvSpPr>
        <xdr:cNvPr id="404" name="テキスト ボックス 403">
          <a:extLst>
            <a:ext uri="{FF2B5EF4-FFF2-40B4-BE49-F238E27FC236}">
              <a16:creationId xmlns:a16="http://schemas.microsoft.com/office/drawing/2014/main" id="{00E739DD-512A-43B8-B2FF-5819493CE6B5}"/>
            </a:ext>
          </a:extLst>
        </xdr:cNvPr>
        <xdr:cNvSpPr txBox="1"/>
      </xdr:nvSpPr>
      <xdr:spPr>
        <a:xfrm>
          <a:off x="14909800" y="6722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41</xdr:row>
      <xdr:rowOff>10795</xdr:rowOff>
    </xdr:from>
    <xdr:to>
      <xdr:col>68</xdr:col>
      <xdr:colOff>203200</xdr:colOff>
      <xdr:row>41</xdr:row>
      <xdr:rowOff>112395</xdr:rowOff>
    </xdr:to>
    <xdr:sp macro="" textlink="">
      <xdr:nvSpPr>
        <xdr:cNvPr id="405" name="楕円 404">
          <a:extLst>
            <a:ext uri="{FF2B5EF4-FFF2-40B4-BE49-F238E27FC236}">
              <a16:creationId xmlns:a16="http://schemas.microsoft.com/office/drawing/2014/main" id="{2DCF7AA8-C03F-4DF5-B786-479B4B6BF901}"/>
            </a:ext>
          </a:extLst>
        </xdr:cNvPr>
        <xdr:cNvSpPr/>
      </xdr:nvSpPr>
      <xdr:spPr>
        <a:xfrm>
          <a:off x="14351000" y="704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122555</xdr:rowOff>
    </xdr:from>
    <xdr:ext cx="762000" cy="254000"/>
    <xdr:sp macro="" textlink="">
      <xdr:nvSpPr>
        <xdr:cNvPr id="406" name="テキスト ボックス 405">
          <a:extLst>
            <a:ext uri="{FF2B5EF4-FFF2-40B4-BE49-F238E27FC236}">
              <a16:creationId xmlns:a16="http://schemas.microsoft.com/office/drawing/2014/main" id="{ACDE5542-31A6-479F-860F-306CD2ADABC0}"/>
            </a:ext>
          </a:extLst>
        </xdr:cNvPr>
        <xdr:cNvSpPr txBox="1"/>
      </xdr:nvSpPr>
      <xdr:spPr>
        <a:xfrm>
          <a:off x="14020800" y="68091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41</xdr:row>
      <xdr:rowOff>116840</xdr:rowOff>
    </xdr:from>
    <xdr:to>
      <xdr:col>64</xdr:col>
      <xdr:colOff>152400</xdr:colOff>
      <xdr:row>42</xdr:row>
      <xdr:rowOff>46990</xdr:rowOff>
    </xdr:to>
    <xdr:sp macro="" textlink="">
      <xdr:nvSpPr>
        <xdr:cNvPr id="407" name="楕円 406">
          <a:extLst>
            <a:ext uri="{FF2B5EF4-FFF2-40B4-BE49-F238E27FC236}">
              <a16:creationId xmlns:a16="http://schemas.microsoft.com/office/drawing/2014/main" id="{397C0C71-723A-4C9D-8B10-61C43D9A316C}"/>
            </a:ext>
          </a:extLst>
        </xdr:cNvPr>
        <xdr:cNvSpPr/>
      </xdr:nvSpPr>
      <xdr:spPr>
        <a:xfrm>
          <a:off x="13462000" y="714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31750</xdr:rowOff>
    </xdr:from>
    <xdr:ext cx="762000" cy="254000"/>
    <xdr:sp macro="" textlink="">
      <xdr:nvSpPr>
        <xdr:cNvPr id="408" name="テキスト ボックス 407">
          <a:extLst>
            <a:ext uri="{FF2B5EF4-FFF2-40B4-BE49-F238E27FC236}">
              <a16:creationId xmlns:a16="http://schemas.microsoft.com/office/drawing/2014/main" id="{B490E951-A59B-4FD5-B051-04D86ED9DD90}"/>
            </a:ext>
          </a:extLst>
        </xdr:cNvPr>
        <xdr:cNvSpPr txBox="1"/>
      </xdr:nvSpPr>
      <xdr:spPr>
        <a:xfrm>
          <a:off x="13131800" y="7232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C2DE751B-D742-4703-AB5D-4988CD3A1398}"/>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0" name="テキスト ボックス 409">
          <a:extLst>
            <a:ext uri="{FF2B5EF4-FFF2-40B4-BE49-F238E27FC236}">
              <a16:creationId xmlns:a16="http://schemas.microsoft.com/office/drawing/2014/main" id="{010C1544-F7ED-4AE3-8BBC-A14EA162E37E}"/>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5920" cy="358775"/>
    <xdr:sp macro="" textlink="">
      <xdr:nvSpPr>
        <xdr:cNvPr id="411" name="テキスト ボックス 410">
          <a:extLst>
            <a:ext uri="{FF2B5EF4-FFF2-40B4-BE49-F238E27FC236}">
              <a16:creationId xmlns:a16="http://schemas.microsoft.com/office/drawing/2014/main" id="{D7871B96-47DC-4701-A65C-853077AE235D}"/>
            </a:ext>
          </a:extLst>
        </xdr:cNvPr>
        <xdr:cNvSpPr txBox="1"/>
      </xdr:nvSpPr>
      <xdr:spPr>
        <a:xfrm>
          <a:off x="15324455" y="154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2D815D96-CE94-401D-90A0-D48A226B0698}"/>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A7317455-41F9-4D41-9106-ED722BCCA779}"/>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D82F34E2-F1F5-4899-B292-F3DA50178588}"/>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2A58F8E5-6D74-4F8F-AD31-3B213B95F69F}"/>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6CF497DF-5B6A-4922-8EDF-52D011A2DA9C}"/>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BE88774-8B6A-4383-8712-4F20347597EC}"/>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87B64F26-7BC2-42EE-9D70-0CF09478F7CA}"/>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215B16DC-136A-42FD-AD44-073AA5A2107C}"/>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2A6A7F39-F0FC-4A36-88DC-04AEF2090C25}"/>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63588D5F-1D1A-41F3-885B-6FC58BE7E1A6}"/>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町債発行額を抑制してきたことから比率が改善傾向にあり、計画的な基金の積立等による基金残高の増により、将来負担比率が下がっている。公営住宅建設事業、庁舎耐震化等及び熊本地震災害復旧事業の大型事業の起債償還のため、基金積立をするなどしながら計画的に償還をおこない、将来を見据えた財政健全化に努める。</a:t>
          </a:r>
          <a:endParaRPr kumimoji="1" lang="ja-JP" altLang="en-US" sz="1300">
            <a:latin typeface="ＭＳ Ｐゴシック"/>
            <a:ea typeface="ＭＳ Ｐゴシック"/>
          </a:endParaRPr>
        </a:p>
      </xdr:txBody>
    </xdr:sp>
    <xdr:clientData/>
  </xdr:twoCellAnchor>
  <xdr:oneCellAnchor>
    <xdr:from>
      <xdr:col>61</xdr:col>
      <xdr:colOff>6350</xdr:colOff>
      <xdr:row>10</xdr:row>
      <xdr:rowOff>63500</xdr:rowOff>
    </xdr:from>
    <xdr:ext cx="298450" cy="220345"/>
    <xdr:sp macro="" textlink="">
      <xdr:nvSpPr>
        <xdr:cNvPr id="422" name="テキスト ボックス 421">
          <a:extLst>
            <a:ext uri="{FF2B5EF4-FFF2-40B4-BE49-F238E27FC236}">
              <a16:creationId xmlns:a16="http://schemas.microsoft.com/office/drawing/2014/main" id="{3EC7E50B-9244-40CE-A494-054BA9FA145A}"/>
            </a:ext>
          </a:extLst>
        </xdr:cNvPr>
        <xdr:cNvSpPr txBox="1"/>
      </xdr:nvSpPr>
      <xdr:spPr>
        <a:xfrm>
          <a:off x="12788900" y="177800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F1962555-C1C4-4E71-A552-89BC7FAB0595}"/>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4" name="テキスト ボックス 423">
          <a:extLst>
            <a:ext uri="{FF2B5EF4-FFF2-40B4-BE49-F238E27FC236}">
              <a16:creationId xmlns:a16="http://schemas.microsoft.com/office/drawing/2014/main" id="{62EEA168-B764-4DF4-AF32-D4E04149803C}"/>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25" name="直線コネクタ 424">
          <a:extLst>
            <a:ext uri="{FF2B5EF4-FFF2-40B4-BE49-F238E27FC236}">
              <a16:creationId xmlns:a16="http://schemas.microsoft.com/office/drawing/2014/main" id="{D797F8F0-6C63-4241-81A0-8918C4C5EF0F}"/>
            </a:ext>
          </a:extLst>
        </xdr:cNvPr>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2000" cy="254000"/>
    <xdr:sp macro="" textlink="">
      <xdr:nvSpPr>
        <xdr:cNvPr id="426" name="テキスト ボックス 425">
          <a:extLst>
            <a:ext uri="{FF2B5EF4-FFF2-40B4-BE49-F238E27FC236}">
              <a16:creationId xmlns:a16="http://schemas.microsoft.com/office/drawing/2014/main" id="{ECAD878C-ECFA-4D1F-92FB-AEFDC491389A}"/>
            </a:ext>
          </a:extLst>
        </xdr:cNvPr>
        <xdr:cNvSpPr txBox="1"/>
      </xdr:nvSpPr>
      <xdr:spPr>
        <a:xfrm>
          <a:off x="12065000" y="3894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27" name="直線コネクタ 426">
          <a:extLst>
            <a:ext uri="{FF2B5EF4-FFF2-40B4-BE49-F238E27FC236}">
              <a16:creationId xmlns:a16="http://schemas.microsoft.com/office/drawing/2014/main" id="{2F9AF186-B54C-4B3D-99EC-D69E18E1B15B}"/>
            </a:ext>
          </a:extLst>
        </xdr:cNvPr>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2000" cy="254000"/>
    <xdr:sp macro="" textlink="">
      <xdr:nvSpPr>
        <xdr:cNvPr id="428" name="テキスト ボックス 427">
          <a:extLst>
            <a:ext uri="{FF2B5EF4-FFF2-40B4-BE49-F238E27FC236}">
              <a16:creationId xmlns:a16="http://schemas.microsoft.com/office/drawing/2014/main" id="{B5818F21-4AA0-46B4-B9A1-40DF216FBCC2}"/>
            </a:ext>
          </a:extLst>
        </xdr:cNvPr>
        <xdr:cNvSpPr txBox="1"/>
      </xdr:nvSpPr>
      <xdr:spPr>
        <a:xfrm>
          <a:off x="12065000" y="3549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29" name="直線コネクタ 428">
          <a:extLst>
            <a:ext uri="{FF2B5EF4-FFF2-40B4-BE49-F238E27FC236}">
              <a16:creationId xmlns:a16="http://schemas.microsoft.com/office/drawing/2014/main" id="{F69E3F75-DA9E-4FC0-9CA7-6639DF456338}"/>
            </a:ext>
          </a:extLst>
        </xdr:cNvPr>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2000" cy="259080"/>
    <xdr:sp macro="" textlink="">
      <xdr:nvSpPr>
        <xdr:cNvPr id="430" name="テキスト ボックス 429">
          <a:extLst>
            <a:ext uri="{FF2B5EF4-FFF2-40B4-BE49-F238E27FC236}">
              <a16:creationId xmlns:a16="http://schemas.microsoft.com/office/drawing/2014/main" id="{4B01BA6A-F3BE-486D-8856-DF5D05D6A903}"/>
            </a:ext>
          </a:extLst>
        </xdr:cNvPr>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1" name="直線コネクタ 430">
          <a:extLst>
            <a:ext uri="{FF2B5EF4-FFF2-40B4-BE49-F238E27FC236}">
              <a16:creationId xmlns:a16="http://schemas.microsoft.com/office/drawing/2014/main" id="{C7C5E8F2-ED53-4ABA-8621-82008A6AEB29}"/>
            </a:ext>
          </a:extLst>
        </xdr:cNvPr>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2000" cy="259080"/>
    <xdr:sp macro="" textlink="">
      <xdr:nvSpPr>
        <xdr:cNvPr id="432" name="テキスト ボックス 431">
          <a:extLst>
            <a:ext uri="{FF2B5EF4-FFF2-40B4-BE49-F238E27FC236}">
              <a16:creationId xmlns:a16="http://schemas.microsoft.com/office/drawing/2014/main" id="{A1976B1D-6267-47A9-A8FF-001ADC3BD1E6}"/>
            </a:ext>
          </a:extLst>
        </xdr:cNvPr>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33" name="直線コネクタ 432">
          <a:extLst>
            <a:ext uri="{FF2B5EF4-FFF2-40B4-BE49-F238E27FC236}">
              <a16:creationId xmlns:a16="http://schemas.microsoft.com/office/drawing/2014/main" id="{0D3FF1D0-3220-4F06-AF2B-19F504F7C880}"/>
            </a:ext>
          </a:extLst>
        </xdr:cNvPr>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2000" cy="259080"/>
    <xdr:sp macro="" textlink="">
      <xdr:nvSpPr>
        <xdr:cNvPr id="434" name="テキスト ボックス 433">
          <a:extLst>
            <a:ext uri="{FF2B5EF4-FFF2-40B4-BE49-F238E27FC236}">
              <a16:creationId xmlns:a16="http://schemas.microsoft.com/office/drawing/2014/main" id="{39379BE6-2512-4308-ACF4-EB14BD40C1A1}"/>
            </a:ext>
          </a:extLst>
        </xdr:cNvPr>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35" name="直線コネクタ 434">
          <a:extLst>
            <a:ext uri="{FF2B5EF4-FFF2-40B4-BE49-F238E27FC236}">
              <a16:creationId xmlns:a16="http://schemas.microsoft.com/office/drawing/2014/main" id="{182C055F-A58C-4647-8D9A-74367CBE3230}"/>
            </a:ext>
          </a:extLst>
        </xdr:cNvPr>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2000" cy="258445"/>
    <xdr:sp macro="" textlink="">
      <xdr:nvSpPr>
        <xdr:cNvPr id="436" name="テキスト ボックス 435">
          <a:extLst>
            <a:ext uri="{FF2B5EF4-FFF2-40B4-BE49-F238E27FC236}">
              <a16:creationId xmlns:a16="http://schemas.microsoft.com/office/drawing/2014/main" id="{40D7CCB0-EE08-4032-B15E-C203E045EE7F}"/>
            </a:ext>
          </a:extLst>
        </xdr:cNvPr>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415537DF-4C52-4E2E-B4DD-5FECFEE6B2DD}"/>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D68FDF49-BC39-4D32-A153-A39396ADE5BC}"/>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22</xdr:row>
      <xdr:rowOff>139065</xdr:rowOff>
    </xdr:to>
    <xdr:cxnSp macro="">
      <xdr:nvCxnSpPr>
        <xdr:cNvPr id="439" name="直線コネクタ 438">
          <a:extLst>
            <a:ext uri="{FF2B5EF4-FFF2-40B4-BE49-F238E27FC236}">
              <a16:creationId xmlns:a16="http://schemas.microsoft.com/office/drawing/2014/main" id="{54273077-A1D4-4A3D-88F9-D4672A1DBA24}"/>
            </a:ext>
          </a:extLst>
        </xdr:cNvPr>
        <xdr:cNvCxnSpPr/>
      </xdr:nvCxnSpPr>
      <xdr:spPr>
        <a:xfrm flipV="1">
          <a:off x="17018000" y="2313305"/>
          <a:ext cx="0" cy="15976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111125</xdr:rowOff>
    </xdr:from>
    <xdr:ext cx="762000" cy="254000"/>
    <xdr:sp macro="" textlink="">
      <xdr:nvSpPr>
        <xdr:cNvPr id="440" name="将来負担の状況最小値テキスト">
          <a:extLst>
            <a:ext uri="{FF2B5EF4-FFF2-40B4-BE49-F238E27FC236}">
              <a16:creationId xmlns:a16="http://schemas.microsoft.com/office/drawing/2014/main" id="{4A22CFDA-AA25-4DE4-88F7-E583B1B5D2A4}"/>
            </a:ext>
          </a:extLst>
        </xdr:cNvPr>
        <xdr:cNvSpPr txBox="1"/>
      </xdr:nvSpPr>
      <xdr:spPr>
        <a:xfrm>
          <a:off x="17106900" y="388302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92.7</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139065</xdr:rowOff>
    </xdr:from>
    <xdr:to>
      <xdr:col>81</xdr:col>
      <xdr:colOff>133350</xdr:colOff>
      <xdr:row>22</xdr:row>
      <xdr:rowOff>139065</xdr:rowOff>
    </xdr:to>
    <xdr:cxnSp macro="">
      <xdr:nvCxnSpPr>
        <xdr:cNvPr id="441" name="直線コネクタ 440">
          <a:extLst>
            <a:ext uri="{FF2B5EF4-FFF2-40B4-BE49-F238E27FC236}">
              <a16:creationId xmlns:a16="http://schemas.microsoft.com/office/drawing/2014/main" id="{B4BFC5B0-AE0D-4A7F-89D0-C941069C962B}"/>
            </a:ext>
          </a:extLst>
        </xdr:cNvPr>
        <xdr:cNvCxnSpPr/>
      </xdr:nvCxnSpPr>
      <xdr:spPr>
        <a:xfrm>
          <a:off x="16929100" y="3910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120650</xdr:rowOff>
    </xdr:from>
    <xdr:ext cx="762000" cy="254000"/>
    <xdr:sp macro="" textlink="">
      <xdr:nvSpPr>
        <xdr:cNvPr id="442" name="将来負担の状況最大値テキスト">
          <a:extLst>
            <a:ext uri="{FF2B5EF4-FFF2-40B4-BE49-F238E27FC236}">
              <a16:creationId xmlns:a16="http://schemas.microsoft.com/office/drawing/2014/main" id="{659BC441-42DD-41AF-BEA0-11B4149EFD0D}"/>
            </a:ext>
          </a:extLst>
        </xdr:cNvPr>
        <xdr:cNvSpPr txBox="1"/>
      </xdr:nvSpPr>
      <xdr:spPr>
        <a:xfrm>
          <a:off x="17106900" y="200660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43" name="直線コネクタ 442">
          <a:extLst>
            <a:ext uri="{FF2B5EF4-FFF2-40B4-BE49-F238E27FC236}">
              <a16:creationId xmlns:a16="http://schemas.microsoft.com/office/drawing/2014/main" id="{A3011EE2-AF1D-4E71-B585-3341611771C8}"/>
            </a:ext>
          </a:extLst>
        </xdr:cNvPr>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106680</xdr:rowOff>
    </xdr:from>
    <xdr:to>
      <xdr:col>77</xdr:col>
      <xdr:colOff>44450</xdr:colOff>
      <xdr:row>13</xdr:row>
      <xdr:rowOff>165100</xdr:rowOff>
    </xdr:to>
    <xdr:cxnSp macro="">
      <xdr:nvCxnSpPr>
        <xdr:cNvPr id="444" name="直線コネクタ 443">
          <a:extLst>
            <a:ext uri="{FF2B5EF4-FFF2-40B4-BE49-F238E27FC236}">
              <a16:creationId xmlns:a16="http://schemas.microsoft.com/office/drawing/2014/main" id="{671DD9DF-9C2C-4DED-8A7B-79E52AC335CC}"/>
            </a:ext>
          </a:extLst>
        </xdr:cNvPr>
        <xdr:cNvCxnSpPr/>
      </xdr:nvCxnSpPr>
      <xdr:spPr>
        <a:xfrm flipV="1">
          <a:off x="15290800" y="233553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6350</xdr:rowOff>
    </xdr:from>
    <xdr:ext cx="762000" cy="254000"/>
    <xdr:sp macro="" textlink="">
      <xdr:nvSpPr>
        <xdr:cNvPr id="445" name="将来負担の状況平均値テキスト">
          <a:extLst>
            <a:ext uri="{FF2B5EF4-FFF2-40B4-BE49-F238E27FC236}">
              <a16:creationId xmlns:a16="http://schemas.microsoft.com/office/drawing/2014/main" id="{EF4525A1-22FB-4587-BFB4-D1462006A8AD}"/>
            </a:ext>
          </a:extLst>
        </xdr:cNvPr>
        <xdr:cNvSpPr txBox="1"/>
      </xdr:nvSpPr>
      <xdr:spPr>
        <a:xfrm>
          <a:off x="17106900" y="223520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13</xdr:row>
      <xdr:rowOff>33655</xdr:rowOff>
    </xdr:from>
    <xdr:to>
      <xdr:col>81</xdr:col>
      <xdr:colOff>95250</xdr:colOff>
      <xdr:row>13</xdr:row>
      <xdr:rowOff>135255</xdr:rowOff>
    </xdr:to>
    <xdr:sp macro="" textlink="">
      <xdr:nvSpPr>
        <xdr:cNvPr id="446" name="フローチャート: 判断 445">
          <a:extLst>
            <a:ext uri="{FF2B5EF4-FFF2-40B4-BE49-F238E27FC236}">
              <a16:creationId xmlns:a16="http://schemas.microsoft.com/office/drawing/2014/main" id="{5F8A688F-A6B1-42F7-8138-B02C425AB634}"/>
            </a:ext>
          </a:extLst>
        </xdr:cNvPr>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165100</xdr:rowOff>
    </xdr:from>
    <xdr:to>
      <xdr:col>72</xdr:col>
      <xdr:colOff>203200</xdr:colOff>
      <xdr:row>15</xdr:row>
      <xdr:rowOff>153670</xdr:rowOff>
    </xdr:to>
    <xdr:cxnSp macro="">
      <xdr:nvCxnSpPr>
        <xdr:cNvPr id="447" name="直線コネクタ 446">
          <a:extLst>
            <a:ext uri="{FF2B5EF4-FFF2-40B4-BE49-F238E27FC236}">
              <a16:creationId xmlns:a16="http://schemas.microsoft.com/office/drawing/2014/main" id="{473918CB-8F24-4D59-B1F8-EB077AEF5170}"/>
            </a:ext>
          </a:extLst>
        </xdr:cNvPr>
        <xdr:cNvCxnSpPr/>
      </xdr:nvCxnSpPr>
      <xdr:spPr>
        <a:xfrm flipV="1">
          <a:off x="14401800" y="2393950"/>
          <a:ext cx="889000" cy="331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33655</xdr:rowOff>
    </xdr:from>
    <xdr:to>
      <xdr:col>77</xdr:col>
      <xdr:colOff>95250</xdr:colOff>
      <xdr:row>13</xdr:row>
      <xdr:rowOff>135255</xdr:rowOff>
    </xdr:to>
    <xdr:sp macro="" textlink="">
      <xdr:nvSpPr>
        <xdr:cNvPr id="448" name="フローチャート: 判断 447">
          <a:extLst>
            <a:ext uri="{FF2B5EF4-FFF2-40B4-BE49-F238E27FC236}">
              <a16:creationId xmlns:a16="http://schemas.microsoft.com/office/drawing/2014/main" id="{240A7701-4784-4D4E-94C8-5BD0D39882FA}"/>
            </a:ext>
          </a:extLst>
        </xdr:cNvPr>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145415</xdr:rowOff>
    </xdr:from>
    <xdr:ext cx="736600" cy="254000"/>
    <xdr:sp macro="" textlink="">
      <xdr:nvSpPr>
        <xdr:cNvPr id="449" name="テキスト ボックス 448">
          <a:extLst>
            <a:ext uri="{FF2B5EF4-FFF2-40B4-BE49-F238E27FC236}">
              <a16:creationId xmlns:a16="http://schemas.microsoft.com/office/drawing/2014/main" id="{67A564BC-A6F2-4CC5-9A88-766FA7BBD15A}"/>
            </a:ext>
          </a:extLst>
        </xdr:cNvPr>
        <xdr:cNvSpPr txBox="1"/>
      </xdr:nvSpPr>
      <xdr:spPr>
        <a:xfrm>
          <a:off x="15798800" y="203136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15</xdr:row>
      <xdr:rowOff>153670</xdr:rowOff>
    </xdr:from>
    <xdr:to>
      <xdr:col>68</xdr:col>
      <xdr:colOff>152400</xdr:colOff>
      <xdr:row>16</xdr:row>
      <xdr:rowOff>168275</xdr:rowOff>
    </xdr:to>
    <xdr:cxnSp macro="">
      <xdr:nvCxnSpPr>
        <xdr:cNvPr id="450" name="直線コネクタ 449">
          <a:extLst>
            <a:ext uri="{FF2B5EF4-FFF2-40B4-BE49-F238E27FC236}">
              <a16:creationId xmlns:a16="http://schemas.microsoft.com/office/drawing/2014/main" id="{D3C417E5-21C2-47DD-BC24-6B6953396BE1}"/>
            </a:ext>
          </a:extLst>
        </xdr:cNvPr>
        <xdr:cNvCxnSpPr/>
      </xdr:nvCxnSpPr>
      <xdr:spPr>
        <a:xfrm flipV="1">
          <a:off x="13512800" y="2725420"/>
          <a:ext cx="889000" cy="186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33655</xdr:rowOff>
    </xdr:from>
    <xdr:to>
      <xdr:col>73</xdr:col>
      <xdr:colOff>44450</xdr:colOff>
      <xdr:row>13</xdr:row>
      <xdr:rowOff>135255</xdr:rowOff>
    </xdr:to>
    <xdr:sp macro="" textlink="">
      <xdr:nvSpPr>
        <xdr:cNvPr id="451" name="フローチャート: 判断 450">
          <a:extLst>
            <a:ext uri="{FF2B5EF4-FFF2-40B4-BE49-F238E27FC236}">
              <a16:creationId xmlns:a16="http://schemas.microsoft.com/office/drawing/2014/main" id="{896B63C8-9270-4A88-8E0F-22097E5EAD21}"/>
            </a:ext>
          </a:extLst>
        </xdr:cNvPr>
        <xdr:cNvSpPr/>
      </xdr:nvSpPr>
      <xdr:spPr>
        <a:xfrm>
          <a:off x="15240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145415</xdr:rowOff>
    </xdr:from>
    <xdr:ext cx="762000" cy="254000"/>
    <xdr:sp macro="" textlink="">
      <xdr:nvSpPr>
        <xdr:cNvPr id="452" name="テキスト ボックス 451">
          <a:extLst>
            <a:ext uri="{FF2B5EF4-FFF2-40B4-BE49-F238E27FC236}">
              <a16:creationId xmlns:a16="http://schemas.microsoft.com/office/drawing/2014/main" id="{2EEF3194-1861-4F41-A53A-53B6E0F7EDAB}"/>
            </a:ext>
          </a:extLst>
        </xdr:cNvPr>
        <xdr:cNvSpPr txBox="1"/>
      </xdr:nvSpPr>
      <xdr:spPr>
        <a:xfrm>
          <a:off x="14909800" y="20313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92075</xdr:rowOff>
    </xdr:from>
    <xdr:to>
      <xdr:col>68</xdr:col>
      <xdr:colOff>203200</xdr:colOff>
      <xdr:row>14</xdr:row>
      <xdr:rowOff>22225</xdr:rowOff>
    </xdr:to>
    <xdr:sp macro="" textlink="">
      <xdr:nvSpPr>
        <xdr:cNvPr id="453" name="フローチャート: 判断 452">
          <a:extLst>
            <a:ext uri="{FF2B5EF4-FFF2-40B4-BE49-F238E27FC236}">
              <a16:creationId xmlns:a16="http://schemas.microsoft.com/office/drawing/2014/main" id="{8ECD1F94-FB02-44CD-963D-ABE5FC97075F}"/>
            </a:ext>
          </a:extLst>
        </xdr:cNvPr>
        <xdr:cNvSpPr/>
      </xdr:nvSpPr>
      <xdr:spPr>
        <a:xfrm>
          <a:off x="14351000" y="232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32385</xdr:rowOff>
    </xdr:from>
    <xdr:ext cx="762000" cy="254000"/>
    <xdr:sp macro="" textlink="">
      <xdr:nvSpPr>
        <xdr:cNvPr id="454" name="テキスト ボックス 453">
          <a:extLst>
            <a:ext uri="{FF2B5EF4-FFF2-40B4-BE49-F238E27FC236}">
              <a16:creationId xmlns:a16="http://schemas.microsoft.com/office/drawing/2014/main" id="{0CF60A9B-9D81-4B52-BDAE-064949B087B3}"/>
            </a:ext>
          </a:extLst>
        </xdr:cNvPr>
        <xdr:cNvSpPr txBox="1"/>
      </xdr:nvSpPr>
      <xdr:spPr>
        <a:xfrm>
          <a:off x="14020800" y="20897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13</xdr:row>
      <xdr:rowOff>85090</xdr:rowOff>
    </xdr:from>
    <xdr:to>
      <xdr:col>64</xdr:col>
      <xdr:colOff>152400</xdr:colOff>
      <xdr:row>14</xdr:row>
      <xdr:rowOff>15240</xdr:rowOff>
    </xdr:to>
    <xdr:sp macro="" textlink="">
      <xdr:nvSpPr>
        <xdr:cNvPr id="455" name="フローチャート: 判断 454">
          <a:extLst>
            <a:ext uri="{FF2B5EF4-FFF2-40B4-BE49-F238E27FC236}">
              <a16:creationId xmlns:a16="http://schemas.microsoft.com/office/drawing/2014/main" id="{562477F1-45DA-4BEA-805F-DBCD1AFF7C5B}"/>
            </a:ext>
          </a:extLst>
        </xdr:cNvPr>
        <xdr:cNvSpPr/>
      </xdr:nvSpPr>
      <xdr:spPr>
        <a:xfrm>
          <a:off x="13462000" y="231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25400</xdr:rowOff>
    </xdr:from>
    <xdr:ext cx="762000" cy="259080"/>
    <xdr:sp macro="" textlink="">
      <xdr:nvSpPr>
        <xdr:cNvPr id="456" name="テキスト ボックス 455">
          <a:extLst>
            <a:ext uri="{FF2B5EF4-FFF2-40B4-BE49-F238E27FC236}">
              <a16:creationId xmlns:a16="http://schemas.microsoft.com/office/drawing/2014/main" id="{5482FE3A-1BA4-4790-8E16-4F921C907923}"/>
            </a:ext>
          </a:extLst>
        </xdr:cNvPr>
        <xdr:cNvSpPr txBox="1"/>
      </xdr:nvSpPr>
      <xdr:spPr>
        <a:xfrm>
          <a:off x="13131800" y="2082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7" name="テキスト ボックス 456">
          <a:extLst>
            <a:ext uri="{FF2B5EF4-FFF2-40B4-BE49-F238E27FC236}">
              <a16:creationId xmlns:a16="http://schemas.microsoft.com/office/drawing/2014/main" id="{B5734355-4DC8-42C1-A0C5-B00CF8CECCFF}"/>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58" name="テキスト ボックス 457">
          <a:extLst>
            <a:ext uri="{FF2B5EF4-FFF2-40B4-BE49-F238E27FC236}">
              <a16:creationId xmlns:a16="http://schemas.microsoft.com/office/drawing/2014/main" id="{50B7C9A6-5995-466F-929F-8CBBD0AA6627}"/>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59" name="テキスト ボックス 458">
          <a:extLst>
            <a:ext uri="{FF2B5EF4-FFF2-40B4-BE49-F238E27FC236}">
              <a16:creationId xmlns:a16="http://schemas.microsoft.com/office/drawing/2014/main" id="{A5837A58-CEAB-4467-B5BF-4318B7025D3D}"/>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0" name="テキスト ボックス 459">
          <a:extLst>
            <a:ext uri="{FF2B5EF4-FFF2-40B4-BE49-F238E27FC236}">
              <a16:creationId xmlns:a16="http://schemas.microsoft.com/office/drawing/2014/main" id="{4E212CFB-8884-41EB-BE9B-AC7D3C1763B1}"/>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1" name="テキスト ボックス 460">
          <a:extLst>
            <a:ext uri="{FF2B5EF4-FFF2-40B4-BE49-F238E27FC236}">
              <a16:creationId xmlns:a16="http://schemas.microsoft.com/office/drawing/2014/main" id="{3DD2790F-B2A4-4D5C-BB1D-6D1B755828E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76</xdr:col>
      <xdr:colOff>203200</xdr:colOff>
      <xdr:row>13</xdr:row>
      <xdr:rowOff>55880</xdr:rowOff>
    </xdr:from>
    <xdr:to>
      <xdr:col>77</xdr:col>
      <xdr:colOff>95250</xdr:colOff>
      <xdr:row>13</xdr:row>
      <xdr:rowOff>157480</xdr:rowOff>
    </xdr:to>
    <xdr:sp macro="" textlink="">
      <xdr:nvSpPr>
        <xdr:cNvPr id="462" name="楕円 461">
          <a:extLst>
            <a:ext uri="{FF2B5EF4-FFF2-40B4-BE49-F238E27FC236}">
              <a16:creationId xmlns:a16="http://schemas.microsoft.com/office/drawing/2014/main" id="{68A3EA4C-04FC-412B-921F-ABB6551A1A71}"/>
            </a:ext>
          </a:extLst>
        </xdr:cNvPr>
        <xdr:cNvSpPr/>
      </xdr:nvSpPr>
      <xdr:spPr>
        <a:xfrm>
          <a:off x="16129000" y="228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142240</xdr:rowOff>
    </xdr:from>
    <xdr:ext cx="736600" cy="259080"/>
    <xdr:sp macro="" textlink="">
      <xdr:nvSpPr>
        <xdr:cNvPr id="463" name="テキスト ボックス 462">
          <a:extLst>
            <a:ext uri="{FF2B5EF4-FFF2-40B4-BE49-F238E27FC236}">
              <a16:creationId xmlns:a16="http://schemas.microsoft.com/office/drawing/2014/main" id="{403E032B-5798-4D0B-A7AA-AF8FB076341B}"/>
            </a:ext>
          </a:extLst>
        </xdr:cNvPr>
        <xdr:cNvSpPr txBox="1"/>
      </xdr:nvSpPr>
      <xdr:spPr>
        <a:xfrm>
          <a:off x="15798800" y="23710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13</xdr:row>
      <xdr:rowOff>114300</xdr:rowOff>
    </xdr:from>
    <xdr:to>
      <xdr:col>73</xdr:col>
      <xdr:colOff>44450</xdr:colOff>
      <xdr:row>14</xdr:row>
      <xdr:rowOff>44450</xdr:rowOff>
    </xdr:to>
    <xdr:sp macro="" textlink="">
      <xdr:nvSpPr>
        <xdr:cNvPr id="464" name="楕円 463">
          <a:extLst>
            <a:ext uri="{FF2B5EF4-FFF2-40B4-BE49-F238E27FC236}">
              <a16:creationId xmlns:a16="http://schemas.microsoft.com/office/drawing/2014/main" id="{4506ACB2-2B27-4D46-B69E-2162E6FA1CB8}"/>
            </a:ext>
          </a:extLst>
        </xdr:cNvPr>
        <xdr:cNvSpPr/>
      </xdr:nvSpPr>
      <xdr:spPr>
        <a:xfrm>
          <a:off x="15240000" y="234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29210</xdr:rowOff>
    </xdr:from>
    <xdr:ext cx="762000" cy="254000"/>
    <xdr:sp macro="" textlink="">
      <xdr:nvSpPr>
        <xdr:cNvPr id="465" name="テキスト ボックス 464">
          <a:extLst>
            <a:ext uri="{FF2B5EF4-FFF2-40B4-BE49-F238E27FC236}">
              <a16:creationId xmlns:a16="http://schemas.microsoft.com/office/drawing/2014/main" id="{2F782A6B-66C4-493C-8685-59873003C983}"/>
            </a:ext>
          </a:extLst>
        </xdr:cNvPr>
        <xdr:cNvSpPr txBox="1"/>
      </xdr:nvSpPr>
      <xdr:spPr>
        <a:xfrm>
          <a:off x="14909800" y="24295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15</xdr:row>
      <xdr:rowOff>102870</xdr:rowOff>
    </xdr:from>
    <xdr:to>
      <xdr:col>68</xdr:col>
      <xdr:colOff>203200</xdr:colOff>
      <xdr:row>16</xdr:row>
      <xdr:rowOff>33020</xdr:rowOff>
    </xdr:to>
    <xdr:sp macro="" textlink="">
      <xdr:nvSpPr>
        <xdr:cNvPr id="466" name="楕円 465">
          <a:extLst>
            <a:ext uri="{FF2B5EF4-FFF2-40B4-BE49-F238E27FC236}">
              <a16:creationId xmlns:a16="http://schemas.microsoft.com/office/drawing/2014/main" id="{540308A3-8E43-43A0-8CA3-EA0F49C4AC27}"/>
            </a:ext>
          </a:extLst>
        </xdr:cNvPr>
        <xdr:cNvSpPr/>
      </xdr:nvSpPr>
      <xdr:spPr>
        <a:xfrm>
          <a:off x="14351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17780</xdr:rowOff>
    </xdr:from>
    <xdr:ext cx="762000" cy="254000"/>
    <xdr:sp macro="" textlink="">
      <xdr:nvSpPr>
        <xdr:cNvPr id="467" name="テキスト ボックス 466">
          <a:extLst>
            <a:ext uri="{FF2B5EF4-FFF2-40B4-BE49-F238E27FC236}">
              <a16:creationId xmlns:a16="http://schemas.microsoft.com/office/drawing/2014/main" id="{AF2988C8-BA09-4B4E-90E5-A046D60042AE}"/>
            </a:ext>
          </a:extLst>
        </xdr:cNvPr>
        <xdr:cNvSpPr txBox="1"/>
      </xdr:nvSpPr>
      <xdr:spPr>
        <a:xfrm>
          <a:off x="14020800" y="27609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16</xdr:row>
      <xdr:rowOff>117475</xdr:rowOff>
    </xdr:from>
    <xdr:to>
      <xdr:col>64</xdr:col>
      <xdr:colOff>152400</xdr:colOff>
      <xdr:row>17</xdr:row>
      <xdr:rowOff>47625</xdr:rowOff>
    </xdr:to>
    <xdr:sp macro="" textlink="">
      <xdr:nvSpPr>
        <xdr:cNvPr id="468" name="楕円 467">
          <a:extLst>
            <a:ext uri="{FF2B5EF4-FFF2-40B4-BE49-F238E27FC236}">
              <a16:creationId xmlns:a16="http://schemas.microsoft.com/office/drawing/2014/main" id="{15FB74BC-901C-43F3-B875-E78DD8336173}"/>
            </a:ext>
          </a:extLst>
        </xdr:cNvPr>
        <xdr:cNvSpPr/>
      </xdr:nvSpPr>
      <xdr:spPr>
        <a:xfrm>
          <a:off x="13462000" y="286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32385</xdr:rowOff>
    </xdr:from>
    <xdr:ext cx="762000" cy="254000"/>
    <xdr:sp macro="" textlink="">
      <xdr:nvSpPr>
        <xdr:cNvPr id="469" name="テキスト ボックス 468">
          <a:extLst>
            <a:ext uri="{FF2B5EF4-FFF2-40B4-BE49-F238E27FC236}">
              <a16:creationId xmlns:a16="http://schemas.microsoft.com/office/drawing/2014/main" id="{84DF9697-FF52-48DA-BA96-4AB5AD60DE03}"/>
            </a:ext>
          </a:extLst>
        </xdr:cNvPr>
        <xdr:cNvSpPr txBox="1"/>
      </xdr:nvSpPr>
      <xdr:spPr>
        <a:xfrm>
          <a:off x="13131800" y="29470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34.7</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288CD147-C99E-436E-9559-945511CF9E37}"/>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194B709A-05ED-4E87-85D7-FF8473E93D99}"/>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D064701E-3728-4625-B31A-C7BBC1361454}"/>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775DF04F-0DA5-40F3-90B5-631503D9522F}"/>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8BBE1C30-13D1-4A63-8623-33BDCD805182}"/>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D0B19753-3151-4CC1-BF3F-DF96BF634101}"/>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7DC27C40-F718-4FBE-93A1-3B5FF5661217}"/>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E990DECD-AA53-4465-9824-10ADBCA6BCFC}"/>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1A15A15-D9BE-4A66-ADE4-7FA98D1327D4}"/>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8714C723-8B93-442F-91B5-32C721D8414A}"/>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79A9F780-1152-46D7-8D90-2925A0CFEEC8}"/>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6,465
6,351
136.94
8,648,558
7,642,008
815,593
3,508,301
6,181,994</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AFBB35A5-47CF-4324-BA99-160E538B95F1}"/>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113A0A2E-0572-41F6-A13B-73B00CC367F4}"/>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EA574972-0D97-4EE8-8664-24AE78C0DBE5}"/>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9.0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2E32D835-60BB-41AC-890F-0EF1445A0E8A}"/>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302D2C07-5316-4752-809E-BA4FFCFB59B1}"/>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269B50EB-11AC-4E99-88B6-434E9BAF9B4A}"/>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1C0AEA47-0068-4678-B4F8-CB6382035604}"/>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9B215651-37BB-4595-95AB-2770290E9B84}"/>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D4078B96-0CE8-4AB4-B4AC-12CFB17CDD0D}"/>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A562F224-556C-4A27-8837-1FE41F5AFFD7}"/>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B4454B17-3EDF-4398-889E-261C1846AFA8}"/>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AE72ABA-46FC-4181-9E75-8B110B84F014}"/>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7FE579C7-384F-4CC5-AC60-D7C3DFBD37BD}"/>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CD6166AC-54C5-44A3-BE33-896DA53E12AB}"/>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89743D51-B6DB-4CB7-A2C4-E52D1DFD01A8}"/>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6C4CC6D0-F41D-4846-86A9-7925FEBC53FF}"/>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DE48FC4F-0EB2-4D55-B8BF-4025211B882E}"/>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270" cy="254000"/>
    <xdr:sp macro="" textlink="">
      <xdr:nvSpPr>
        <xdr:cNvPr id="30" name="テキスト ボックス 29">
          <a:extLst>
            <a:ext uri="{FF2B5EF4-FFF2-40B4-BE49-F238E27FC236}">
              <a16:creationId xmlns:a16="http://schemas.microsoft.com/office/drawing/2014/main" id="{7EBE1752-E614-402B-82F8-1AB62065551E}"/>
            </a:ext>
          </a:extLst>
        </xdr:cNvPr>
        <xdr:cNvSpPr txBox="1"/>
      </xdr:nvSpPr>
      <xdr:spPr>
        <a:xfrm>
          <a:off x="698500" y="3492500"/>
          <a:ext cx="88912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1390" cy="254000"/>
    <xdr:sp macro="" textlink="">
      <xdr:nvSpPr>
        <xdr:cNvPr id="31" name="テキスト ボックス 30">
          <a:extLst>
            <a:ext uri="{FF2B5EF4-FFF2-40B4-BE49-F238E27FC236}">
              <a16:creationId xmlns:a16="http://schemas.microsoft.com/office/drawing/2014/main" id="{99EB28FA-0D1F-4DD4-A9BE-A358D58D98AB}"/>
            </a:ext>
          </a:extLst>
        </xdr:cNvPr>
        <xdr:cNvSpPr txBox="1"/>
      </xdr:nvSpPr>
      <xdr:spPr>
        <a:xfrm>
          <a:off x="698500" y="3746500"/>
          <a:ext cx="60413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6425" cy="259080"/>
    <xdr:sp macro="" textlink="">
      <xdr:nvSpPr>
        <xdr:cNvPr id="32" name="テキスト ボックス 31">
          <a:extLst>
            <a:ext uri="{FF2B5EF4-FFF2-40B4-BE49-F238E27FC236}">
              <a16:creationId xmlns:a16="http://schemas.microsoft.com/office/drawing/2014/main" id="{6FEA00B0-7455-46E8-BC39-BB4353F0CD26}"/>
            </a:ext>
          </a:extLst>
        </xdr:cNvPr>
        <xdr:cNvSpPr txBox="1"/>
      </xdr:nvSpPr>
      <xdr:spPr>
        <a:xfrm>
          <a:off x="698500" y="4000500"/>
          <a:ext cx="8226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9705" cy="259080"/>
    <xdr:sp macro="" textlink="">
      <xdr:nvSpPr>
        <xdr:cNvPr id="33" name="テキスト ボックス 32">
          <a:extLst>
            <a:ext uri="{FF2B5EF4-FFF2-40B4-BE49-F238E27FC236}">
              <a16:creationId xmlns:a16="http://schemas.microsoft.com/office/drawing/2014/main" id="{E6A89887-DB39-4F36-B499-160251FC2670}"/>
            </a:ext>
          </a:extLst>
        </xdr:cNvPr>
        <xdr:cNvSpPr txBox="1"/>
      </xdr:nvSpPr>
      <xdr:spPr>
        <a:xfrm>
          <a:off x="698500" y="4254500"/>
          <a:ext cx="179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F8131E84-EDC5-4FA5-8F7C-7C312517CFC9}"/>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733F6893-C573-4D7C-9337-70655111CBC2}"/>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C0A31822-E12F-4CE4-9B52-9D50F4E8DA81}"/>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779223D3-F3CF-4C0E-B864-04255EE55A2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6BA6D86E-E313-45A1-98B0-1FC1A590ABBE}"/>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B333988-BB95-4411-BBCA-9A5D608618DE}"/>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7BB34E32-417F-4083-A1F3-81ACD5545D0F}"/>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19736EC7-FBE2-4C69-8FE1-EADB2DBC6F23}"/>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A22B1F9F-4FEF-41C6-8D25-3BA94F7187A9}"/>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59168EFF-1484-4184-9E83-7A92C0D818FA}"/>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1C47E4FE-809D-4547-B490-B6781D25002B}"/>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保育所及び給食センターなどの施設を直営していることにより人件費の比率が類似団体平均より高い水準にある。今後は、施設の統廃合や民営化を検討し、人件費を抑制していく必要がある。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93370" cy="225425"/>
    <xdr:sp macro="" textlink="">
      <xdr:nvSpPr>
        <xdr:cNvPr id="45" name="テキスト ボックス 44">
          <a:extLst>
            <a:ext uri="{FF2B5EF4-FFF2-40B4-BE49-F238E27FC236}">
              <a16:creationId xmlns:a16="http://schemas.microsoft.com/office/drawing/2014/main" id="{195583ED-270A-4F2D-A703-4C0C3C49643A}"/>
            </a:ext>
          </a:extLst>
        </xdr:cNvPr>
        <xdr:cNvSpPr txBox="1"/>
      </xdr:nvSpPr>
      <xdr:spPr>
        <a:xfrm>
          <a:off x="72390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C21B3B54-1F66-450A-9386-F3DD0C42E5CD}"/>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2920" cy="254000"/>
    <xdr:sp macro="" textlink="">
      <xdr:nvSpPr>
        <xdr:cNvPr id="47" name="テキスト ボックス 46">
          <a:extLst>
            <a:ext uri="{FF2B5EF4-FFF2-40B4-BE49-F238E27FC236}">
              <a16:creationId xmlns:a16="http://schemas.microsoft.com/office/drawing/2014/main" id="{92E18131-CA91-4128-8B20-DB1453792CA4}"/>
            </a:ext>
          </a:extLst>
        </xdr:cNvPr>
        <xdr:cNvSpPr txBox="1"/>
      </xdr:nvSpPr>
      <xdr:spPr>
        <a:xfrm>
          <a:off x="25400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25B24845-BFC5-4114-99B8-E5093BBBD1C5}"/>
            </a:ext>
          </a:extLst>
        </xdr:cNvPr>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2920" cy="259080"/>
    <xdr:sp macro="" textlink="">
      <xdr:nvSpPr>
        <xdr:cNvPr id="49" name="テキスト ボックス 48">
          <a:extLst>
            <a:ext uri="{FF2B5EF4-FFF2-40B4-BE49-F238E27FC236}">
              <a16:creationId xmlns:a16="http://schemas.microsoft.com/office/drawing/2014/main" id="{452014D5-935B-41B7-A2A0-91546F5EB28C}"/>
            </a:ext>
          </a:extLst>
        </xdr:cNvPr>
        <xdr:cNvSpPr txBox="1"/>
      </xdr:nvSpPr>
      <xdr:spPr>
        <a:xfrm>
          <a:off x="254000" y="7033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E0F14AF9-BDE3-4E73-B802-DA3D7CB1CB44}"/>
            </a:ext>
          </a:extLst>
        </xdr:cNvPr>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2920" cy="259080"/>
    <xdr:sp macro="" textlink="">
      <xdr:nvSpPr>
        <xdr:cNvPr id="51" name="テキスト ボックス 50">
          <a:extLst>
            <a:ext uri="{FF2B5EF4-FFF2-40B4-BE49-F238E27FC236}">
              <a16:creationId xmlns:a16="http://schemas.microsoft.com/office/drawing/2014/main" id="{37FCF691-F0D2-451C-BF5B-8A094B855C95}"/>
            </a:ext>
          </a:extLst>
        </xdr:cNvPr>
        <xdr:cNvSpPr txBox="1"/>
      </xdr:nvSpPr>
      <xdr:spPr>
        <a:xfrm>
          <a:off x="254000" y="665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535F82BE-3834-4D2E-AB39-0F759786D432}"/>
            </a:ext>
          </a:extLst>
        </xdr:cNvPr>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2920" cy="254000"/>
    <xdr:sp macro="" textlink="">
      <xdr:nvSpPr>
        <xdr:cNvPr id="53" name="テキスト ボックス 52">
          <a:extLst>
            <a:ext uri="{FF2B5EF4-FFF2-40B4-BE49-F238E27FC236}">
              <a16:creationId xmlns:a16="http://schemas.microsoft.com/office/drawing/2014/main" id="{7457B86C-63EA-44B8-8C0E-47BD1DB72913}"/>
            </a:ext>
          </a:extLst>
        </xdr:cNvPr>
        <xdr:cNvSpPr txBox="1"/>
      </xdr:nvSpPr>
      <xdr:spPr>
        <a:xfrm>
          <a:off x="254000" y="6271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7603E52F-DB4B-4A68-A0B1-045510A59ADE}"/>
            </a:ext>
          </a:extLst>
        </xdr:cNvPr>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2920" cy="259080"/>
    <xdr:sp macro="" textlink="">
      <xdr:nvSpPr>
        <xdr:cNvPr id="55" name="テキスト ボックス 54">
          <a:extLst>
            <a:ext uri="{FF2B5EF4-FFF2-40B4-BE49-F238E27FC236}">
              <a16:creationId xmlns:a16="http://schemas.microsoft.com/office/drawing/2014/main" id="{03725DAF-B984-48B0-8DE6-D4E676613772}"/>
            </a:ext>
          </a:extLst>
        </xdr:cNvPr>
        <xdr:cNvSpPr txBox="1"/>
      </xdr:nvSpPr>
      <xdr:spPr>
        <a:xfrm>
          <a:off x="254000" y="589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5BD8CB25-9DC4-4A54-86C5-BC1D7BB761DE}"/>
            </a:ext>
          </a:extLst>
        </xdr:cNvPr>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2920" cy="259080"/>
    <xdr:sp macro="" textlink="">
      <xdr:nvSpPr>
        <xdr:cNvPr id="57" name="テキスト ボックス 56">
          <a:extLst>
            <a:ext uri="{FF2B5EF4-FFF2-40B4-BE49-F238E27FC236}">
              <a16:creationId xmlns:a16="http://schemas.microsoft.com/office/drawing/2014/main" id="{8092743F-EFF1-445D-A5D5-B5770054E9A3}"/>
            </a:ext>
          </a:extLst>
        </xdr:cNvPr>
        <xdr:cNvSpPr txBox="1"/>
      </xdr:nvSpPr>
      <xdr:spPr>
        <a:xfrm>
          <a:off x="254000" y="550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DAA5F109-F31F-43FE-9A11-0C2514976D84}"/>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2920" cy="254000"/>
    <xdr:sp macro="" textlink="">
      <xdr:nvSpPr>
        <xdr:cNvPr id="59" name="テキスト ボックス 58">
          <a:extLst>
            <a:ext uri="{FF2B5EF4-FFF2-40B4-BE49-F238E27FC236}">
              <a16:creationId xmlns:a16="http://schemas.microsoft.com/office/drawing/2014/main" id="{EE0AD9E1-82BC-4C96-8643-D7FA007ED751}"/>
            </a:ext>
          </a:extLst>
        </xdr:cNvPr>
        <xdr:cNvSpPr txBox="1"/>
      </xdr:nvSpPr>
      <xdr:spPr>
        <a:xfrm>
          <a:off x="254000" y="5128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5C1365CD-5925-4A4B-95EA-17EC6AEC2BDB}"/>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1E39D873-1E91-47DC-8D6B-FE586A02A856}"/>
            </a:ext>
          </a:extLst>
        </xdr:cNvPr>
        <xdr:cNvCxnSpPr/>
      </xdr:nvCxnSpPr>
      <xdr:spPr>
        <a:xfrm flipV="1">
          <a:off x="4826000" y="575818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118110</xdr:rowOff>
    </xdr:from>
    <xdr:ext cx="762000" cy="259080"/>
    <xdr:sp macro="" textlink="">
      <xdr:nvSpPr>
        <xdr:cNvPr id="62" name="人件費最小値テキスト">
          <a:extLst>
            <a:ext uri="{FF2B5EF4-FFF2-40B4-BE49-F238E27FC236}">
              <a16:creationId xmlns:a16="http://schemas.microsoft.com/office/drawing/2014/main" id="{BCB4A602-618F-4341-8C19-0C6368038F1A}"/>
            </a:ext>
          </a:extLst>
        </xdr:cNvPr>
        <xdr:cNvSpPr txBox="1"/>
      </xdr:nvSpPr>
      <xdr:spPr>
        <a:xfrm>
          <a:off x="4914900" y="7147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35.0</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594EC50C-AC18-499E-A3FF-C28EE6A11B31}"/>
            </a:ext>
          </a:extLst>
        </xdr:cNvPr>
        <xdr:cNvCxnSpPr/>
      </xdr:nvCxnSpPr>
      <xdr:spPr>
        <a:xfrm>
          <a:off x="4737100" y="7175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15240</xdr:rowOff>
    </xdr:from>
    <xdr:ext cx="762000" cy="259080"/>
    <xdr:sp macro="" textlink="">
      <xdr:nvSpPr>
        <xdr:cNvPr id="64" name="人件費最大値テキスト">
          <a:extLst>
            <a:ext uri="{FF2B5EF4-FFF2-40B4-BE49-F238E27FC236}">
              <a16:creationId xmlns:a16="http://schemas.microsoft.com/office/drawing/2014/main" id="{5B2DE69E-B026-416D-BCA5-63C67583A23F}"/>
            </a:ext>
          </a:extLst>
        </xdr:cNvPr>
        <xdr:cNvSpPr txBox="1"/>
      </xdr:nvSpPr>
      <xdr:spPr>
        <a:xfrm>
          <a:off x="4914900" y="5501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16.4</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67C7B09A-2A3C-4769-AAE7-793E092769C7}"/>
            </a:ext>
          </a:extLst>
        </xdr:cNvPr>
        <xdr:cNvCxnSpPr/>
      </xdr:nvCxnSpPr>
      <xdr:spPr>
        <a:xfrm>
          <a:off x="4737100" y="5758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54610</xdr:rowOff>
    </xdr:from>
    <xdr:to>
      <xdr:col>24</xdr:col>
      <xdr:colOff>25400</xdr:colOff>
      <xdr:row>37</xdr:row>
      <xdr:rowOff>138430</xdr:rowOff>
    </xdr:to>
    <xdr:cxnSp macro="">
      <xdr:nvCxnSpPr>
        <xdr:cNvPr id="66" name="直線コネクタ 65">
          <a:extLst>
            <a:ext uri="{FF2B5EF4-FFF2-40B4-BE49-F238E27FC236}">
              <a16:creationId xmlns:a16="http://schemas.microsoft.com/office/drawing/2014/main" id="{B3522BBB-5ED5-43D6-BABE-65E78F13FDBA}"/>
            </a:ext>
          </a:extLst>
        </xdr:cNvPr>
        <xdr:cNvCxnSpPr/>
      </xdr:nvCxnSpPr>
      <xdr:spPr>
        <a:xfrm>
          <a:off x="3987800" y="6398260"/>
          <a:ext cx="8382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12700</xdr:rowOff>
    </xdr:from>
    <xdr:ext cx="762000" cy="259080"/>
    <xdr:sp macro="" textlink="">
      <xdr:nvSpPr>
        <xdr:cNvPr id="67" name="人件費平均値テキスト">
          <a:extLst>
            <a:ext uri="{FF2B5EF4-FFF2-40B4-BE49-F238E27FC236}">
              <a16:creationId xmlns:a16="http://schemas.microsoft.com/office/drawing/2014/main" id="{F753E102-DB03-47C8-89FC-760E89178D69}"/>
            </a:ext>
          </a:extLst>
        </xdr:cNvPr>
        <xdr:cNvSpPr txBox="1"/>
      </xdr:nvSpPr>
      <xdr:spPr>
        <a:xfrm>
          <a:off x="4914900" y="6184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88AF2F33-7F95-45BD-9EC7-E5DA8E53DBAE}"/>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54610</xdr:rowOff>
    </xdr:from>
    <xdr:to>
      <xdr:col>19</xdr:col>
      <xdr:colOff>187325</xdr:colOff>
      <xdr:row>37</xdr:row>
      <xdr:rowOff>115570</xdr:rowOff>
    </xdr:to>
    <xdr:cxnSp macro="">
      <xdr:nvCxnSpPr>
        <xdr:cNvPr id="69" name="直線コネクタ 68">
          <a:extLst>
            <a:ext uri="{FF2B5EF4-FFF2-40B4-BE49-F238E27FC236}">
              <a16:creationId xmlns:a16="http://schemas.microsoft.com/office/drawing/2014/main" id="{59FC239A-FF80-457E-9950-C03AF6E2CCEF}"/>
            </a:ext>
          </a:extLst>
        </xdr:cNvPr>
        <xdr:cNvCxnSpPr/>
      </xdr:nvCxnSpPr>
      <xdr:spPr>
        <a:xfrm flipV="1">
          <a:off x="3098800" y="639826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DB5018EC-8C18-4FBE-95B7-6A045EFB8AAB}"/>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107950</xdr:rowOff>
    </xdr:from>
    <xdr:ext cx="731520" cy="259080"/>
    <xdr:sp macro="" textlink="">
      <xdr:nvSpPr>
        <xdr:cNvPr id="71" name="テキスト ボックス 70">
          <a:extLst>
            <a:ext uri="{FF2B5EF4-FFF2-40B4-BE49-F238E27FC236}">
              <a16:creationId xmlns:a16="http://schemas.microsoft.com/office/drawing/2014/main" id="{60FF957A-91D5-46CD-98A1-2E67A2B58093}"/>
            </a:ext>
          </a:extLst>
        </xdr:cNvPr>
        <xdr:cNvSpPr txBox="1"/>
      </xdr:nvSpPr>
      <xdr:spPr>
        <a:xfrm>
          <a:off x="3606800" y="610870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115570</xdr:rowOff>
    </xdr:from>
    <xdr:to>
      <xdr:col>15</xdr:col>
      <xdr:colOff>98425</xdr:colOff>
      <xdr:row>38</xdr:row>
      <xdr:rowOff>81280</xdr:rowOff>
    </xdr:to>
    <xdr:cxnSp macro="">
      <xdr:nvCxnSpPr>
        <xdr:cNvPr id="72" name="直線コネクタ 71">
          <a:extLst>
            <a:ext uri="{FF2B5EF4-FFF2-40B4-BE49-F238E27FC236}">
              <a16:creationId xmlns:a16="http://schemas.microsoft.com/office/drawing/2014/main" id="{BDDDD4A9-0620-447B-8AD9-221699E575E4}"/>
            </a:ext>
          </a:extLst>
        </xdr:cNvPr>
        <xdr:cNvCxnSpPr/>
      </xdr:nvCxnSpPr>
      <xdr:spPr>
        <a:xfrm flipV="1">
          <a:off x="2209800" y="645922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EEE3C6DF-7F70-4659-AC68-988CD1E7EB68}"/>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85090</xdr:rowOff>
    </xdr:from>
    <xdr:ext cx="762000" cy="259080"/>
    <xdr:sp macro="" textlink="">
      <xdr:nvSpPr>
        <xdr:cNvPr id="74" name="テキスト ボックス 73">
          <a:extLst>
            <a:ext uri="{FF2B5EF4-FFF2-40B4-BE49-F238E27FC236}">
              <a16:creationId xmlns:a16="http://schemas.microsoft.com/office/drawing/2014/main" id="{B2EFADB1-7475-416F-88F9-F4708DE4503D}"/>
            </a:ext>
          </a:extLst>
        </xdr:cNvPr>
        <xdr:cNvSpPr txBox="1"/>
      </xdr:nvSpPr>
      <xdr:spPr>
        <a:xfrm>
          <a:off x="2717800" y="6085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38</xdr:row>
      <xdr:rowOff>81280</xdr:rowOff>
    </xdr:from>
    <xdr:to>
      <xdr:col>11</xdr:col>
      <xdr:colOff>9525</xdr:colOff>
      <xdr:row>38</xdr:row>
      <xdr:rowOff>104140</xdr:rowOff>
    </xdr:to>
    <xdr:cxnSp macro="">
      <xdr:nvCxnSpPr>
        <xdr:cNvPr id="75" name="直線コネクタ 74">
          <a:extLst>
            <a:ext uri="{FF2B5EF4-FFF2-40B4-BE49-F238E27FC236}">
              <a16:creationId xmlns:a16="http://schemas.microsoft.com/office/drawing/2014/main" id="{9D629DEC-A94B-4951-B403-C61E2BF5F5FC}"/>
            </a:ext>
          </a:extLst>
        </xdr:cNvPr>
        <xdr:cNvCxnSpPr/>
      </xdr:nvCxnSpPr>
      <xdr:spPr>
        <a:xfrm flipV="1">
          <a:off x="1320800" y="65963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a:extLst>
            <a:ext uri="{FF2B5EF4-FFF2-40B4-BE49-F238E27FC236}">
              <a16:creationId xmlns:a16="http://schemas.microsoft.com/office/drawing/2014/main" id="{442F7EC0-9583-40F3-A976-5EE59162F232}"/>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96520</xdr:rowOff>
    </xdr:from>
    <xdr:ext cx="756920" cy="259080"/>
    <xdr:sp macro="" textlink="">
      <xdr:nvSpPr>
        <xdr:cNvPr id="77" name="テキスト ボックス 76">
          <a:extLst>
            <a:ext uri="{FF2B5EF4-FFF2-40B4-BE49-F238E27FC236}">
              <a16:creationId xmlns:a16="http://schemas.microsoft.com/office/drawing/2014/main" id="{7E8120EB-59F1-4F97-83B4-35EB094BF18E}"/>
            </a:ext>
          </a:extLst>
        </xdr:cNvPr>
        <xdr:cNvSpPr txBox="1"/>
      </xdr:nvSpPr>
      <xdr:spPr>
        <a:xfrm>
          <a:off x="1828800" y="62687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ECC3DB58-878A-49D8-A1DE-A301B0F69C7C}"/>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5080</xdr:rowOff>
    </xdr:from>
    <xdr:ext cx="756920" cy="259080"/>
    <xdr:sp macro="" textlink="">
      <xdr:nvSpPr>
        <xdr:cNvPr id="79" name="テキスト ボックス 78">
          <a:extLst>
            <a:ext uri="{FF2B5EF4-FFF2-40B4-BE49-F238E27FC236}">
              <a16:creationId xmlns:a16="http://schemas.microsoft.com/office/drawing/2014/main" id="{6A5C423D-BA3F-4749-97DA-6EA1C3238B4C}"/>
            </a:ext>
          </a:extLst>
        </xdr:cNvPr>
        <xdr:cNvSpPr txBox="1"/>
      </xdr:nvSpPr>
      <xdr:spPr>
        <a:xfrm>
          <a:off x="939800" y="61772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a:extLst>
            <a:ext uri="{FF2B5EF4-FFF2-40B4-BE49-F238E27FC236}">
              <a16:creationId xmlns:a16="http://schemas.microsoft.com/office/drawing/2014/main" id="{B0C7EBA1-FC48-4C2C-8270-F317C63156F2}"/>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a:extLst>
            <a:ext uri="{FF2B5EF4-FFF2-40B4-BE49-F238E27FC236}">
              <a16:creationId xmlns:a16="http://schemas.microsoft.com/office/drawing/2014/main" id="{64CDCDBF-35C3-4E67-9C60-2822F2512209}"/>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6920" cy="259080"/>
    <xdr:sp macro="" textlink="">
      <xdr:nvSpPr>
        <xdr:cNvPr id="82" name="テキスト ボックス 81">
          <a:extLst>
            <a:ext uri="{FF2B5EF4-FFF2-40B4-BE49-F238E27FC236}">
              <a16:creationId xmlns:a16="http://schemas.microsoft.com/office/drawing/2014/main" id="{AB449C3C-D148-4B13-BD3D-ADF793265DB8}"/>
            </a:ext>
          </a:extLst>
        </xdr:cNvPr>
        <xdr:cNvSpPr txBox="1"/>
      </xdr:nvSpPr>
      <xdr:spPr>
        <a:xfrm>
          <a:off x="2882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a:extLst>
            <a:ext uri="{FF2B5EF4-FFF2-40B4-BE49-F238E27FC236}">
              <a16:creationId xmlns:a16="http://schemas.microsoft.com/office/drawing/2014/main" id="{F96295D7-C5E3-465C-B095-5D4ACA6F2B4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a:extLst>
            <a:ext uri="{FF2B5EF4-FFF2-40B4-BE49-F238E27FC236}">
              <a16:creationId xmlns:a16="http://schemas.microsoft.com/office/drawing/2014/main" id="{A2766C80-783F-4737-AEA1-10410682D69E}"/>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a:extLst>
            <a:ext uri="{FF2B5EF4-FFF2-40B4-BE49-F238E27FC236}">
              <a16:creationId xmlns:a16="http://schemas.microsoft.com/office/drawing/2014/main" id="{5A4A23AD-87BF-485C-8B84-E49A69FE73F7}"/>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59690</xdr:rowOff>
    </xdr:from>
    <xdr:ext cx="762000" cy="259080"/>
    <xdr:sp macro="" textlink="">
      <xdr:nvSpPr>
        <xdr:cNvPr id="86" name="人件費該当値テキスト">
          <a:extLst>
            <a:ext uri="{FF2B5EF4-FFF2-40B4-BE49-F238E27FC236}">
              <a16:creationId xmlns:a16="http://schemas.microsoft.com/office/drawing/2014/main" id="{13FBB32A-C809-45A9-913B-9774D1A852EC}"/>
            </a:ext>
          </a:extLst>
        </xdr:cNvPr>
        <xdr:cNvSpPr txBox="1"/>
      </xdr:nvSpPr>
      <xdr:spPr>
        <a:xfrm>
          <a:off x="4914900" y="6403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3810</xdr:rowOff>
    </xdr:from>
    <xdr:to>
      <xdr:col>20</xdr:col>
      <xdr:colOff>38100</xdr:colOff>
      <xdr:row>37</xdr:row>
      <xdr:rowOff>105410</xdr:rowOff>
    </xdr:to>
    <xdr:sp macro="" textlink="">
      <xdr:nvSpPr>
        <xdr:cNvPr id="87" name="楕円 86">
          <a:extLst>
            <a:ext uri="{FF2B5EF4-FFF2-40B4-BE49-F238E27FC236}">
              <a16:creationId xmlns:a16="http://schemas.microsoft.com/office/drawing/2014/main" id="{52EAD7FC-B354-4E6B-B172-F83F7C3B5780}"/>
            </a:ext>
          </a:extLst>
        </xdr:cNvPr>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90170</xdr:rowOff>
    </xdr:from>
    <xdr:ext cx="731520" cy="259080"/>
    <xdr:sp macro="" textlink="">
      <xdr:nvSpPr>
        <xdr:cNvPr id="88" name="テキスト ボックス 87">
          <a:extLst>
            <a:ext uri="{FF2B5EF4-FFF2-40B4-BE49-F238E27FC236}">
              <a16:creationId xmlns:a16="http://schemas.microsoft.com/office/drawing/2014/main" id="{7BB7A6F0-775F-47A7-884F-E08DCB25726D}"/>
            </a:ext>
          </a:extLst>
        </xdr:cNvPr>
        <xdr:cNvSpPr txBox="1"/>
      </xdr:nvSpPr>
      <xdr:spPr>
        <a:xfrm>
          <a:off x="3606800" y="643382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9" name="楕円 88">
          <a:extLst>
            <a:ext uri="{FF2B5EF4-FFF2-40B4-BE49-F238E27FC236}">
              <a16:creationId xmlns:a16="http://schemas.microsoft.com/office/drawing/2014/main" id="{6328D029-31CA-457C-A7AA-2C006E5965D8}"/>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151130</xdr:rowOff>
    </xdr:from>
    <xdr:ext cx="762000" cy="259080"/>
    <xdr:sp macro="" textlink="">
      <xdr:nvSpPr>
        <xdr:cNvPr id="90" name="テキスト ボックス 89">
          <a:extLst>
            <a:ext uri="{FF2B5EF4-FFF2-40B4-BE49-F238E27FC236}">
              <a16:creationId xmlns:a16="http://schemas.microsoft.com/office/drawing/2014/main" id="{757C3332-8498-432A-92F0-57C3B4BDF8FA}"/>
            </a:ext>
          </a:extLst>
        </xdr:cNvPr>
        <xdr:cNvSpPr txBox="1"/>
      </xdr:nvSpPr>
      <xdr:spPr>
        <a:xfrm>
          <a:off x="2717800" y="6494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38</xdr:row>
      <xdr:rowOff>30480</xdr:rowOff>
    </xdr:from>
    <xdr:to>
      <xdr:col>11</xdr:col>
      <xdr:colOff>60325</xdr:colOff>
      <xdr:row>38</xdr:row>
      <xdr:rowOff>132080</xdr:rowOff>
    </xdr:to>
    <xdr:sp macro="" textlink="">
      <xdr:nvSpPr>
        <xdr:cNvPr id="91" name="楕円 90">
          <a:extLst>
            <a:ext uri="{FF2B5EF4-FFF2-40B4-BE49-F238E27FC236}">
              <a16:creationId xmlns:a16="http://schemas.microsoft.com/office/drawing/2014/main" id="{52BA7992-CCBF-4F6A-8A57-B2245BBDBB85}"/>
            </a:ext>
          </a:extLst>
        </xdr:cNvPr>
        <xdr:cNvSpPr/>
      </xdr:nvSpPr>
      <xdr:spPr>
        <a:xfrm>
          <a:off x="2159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116840</xdr:rowOff>
    </xdr:from>
    <xdr:ext cx="756920" cy="259080"/>
    <xdr:sp macro="" textlink="">
      <xdr:nvSpPr>
        <xdr:cNvPr id="92" name="テキスト ボックス 91">
          <a:extLst>
            <a:ext uri="{FF2B5EF4-FFF2-40B4-BE49-F238E27FC236}">
              <a16:creationId xmlns:a16="http://schemas.microsoft.com/office/drawing/2014/main" id="{A8A6EC39-9B9A-49B0-A1A7-B5BCDA68C638}"/>
            </a:ext>
          </a:extLst>
        </xdr:cNvPr>
        <xdr:cNvSpPr txBox="1"/>
      </xdr:nvSpPr>
      <xdr:spPr>
        <a:xfrm>
          <a:off x="1828800" y="663194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3" name="楕円 92">
          <a:extLst>
            <a:ext uri="{FF2B5EF4-FFF2-40B4-BE49-F238E27FC236}">
              <a16:creationId xmlns:a16="http://schemas.microsoft.com/office/drawing/2014/main" id="{4325041D-CDBD-450F-9F49-8959238D60A3}"/>
            </a:ext>
          </a:extLst>
        </xdr:cNvPr>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139700</xdr:rowOff>
    </xdr:from>
    <xdr:ext cx="756920" cy="259080"/>
    <xdr:sp macro="" textlink="">
      <xdr:nvSpPr>
        <xdr:cNvPr id="94" name="テキスト ボックス 93">
          <a:extLst>
            <a:ext uri="{FF2B5EF4-FFF2-40B4-BE49-F238E27FC236}">
              <a16:creationId xmlns:a16="http://schemas.microsoft.com/office/drawing/2014/main" id="{47A11257-E2AB-4591-B22E-308505CF11E5}"/>
            </a:ext>
          </a:extLst>
        </xdr:cNvPr>
        <xdr:cNvSpPr txBox="1"/>
      </xdr:nvSpPr>
      <xdr:spPr>
        <a:xfrm>
          <a:off x="939800" y="665480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16A2F701-B241-4C3F-9AB4-6D7BC04A715A}"/>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FB2C2984-CE51-4937-8077-F7F535290847}"/>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D8B3238B-79D9-4AFE-B5CD-A20BDAF33BA8}"/>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5D924857-00CB-49A2-915D-0F3F9FF04BF9}"/>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AE6033BD-0757-44C3-8FEB-13FC3714740A}"/>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AE3892EC-0128-4CAB-AB25-6C11983D21C8}"/>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CC596492-F2FD-41B5-887B-20F7BEB75E0B}"/>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892CA6AE-1882-4413-A45B-D131E14D128C}"/>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6A009E95-FB9A-4D4F-9014-80A92568CA2D}"/>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DFBB8A6C-E262-4454-9C63-2204E7D10EE4}"/>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6FC32F81-7346-483D-95CF-75109659DAE9}"/>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前年度に比べ、</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8.7</a:t>
          </a:r>
          <a:r>
            <a:rPr kumimoji="1" lang="ja-JP" altLang="ja-JP" sz="1100">
              <a:solidFill>
                <a:schemeClr val="dk1"/>
              </a:solidFill>
              <a:effectLst/>
              <a:latin typeface="+mn-lt"/>
              <a:ea typeface="+mn-ea"/>
              <a:cs typeface="+mn-cs"/>
            </a:rPr>
            <a:t>％となり、類似団体平均より5.3ポイント下回っている。これまで事業の精査等により需用費等の増加を抑制しているが、今後も引き続き業務委託の必要性などを精査し事務事業の見直しを図る必要がある。</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3370" cy="225425"/>
    <xdr:sp macro="" textlink="">
      <xdr:nvSpPr>
        <xdr:cNvPr id="106" name="テキスト ボックス 105">
          <a:extLst>
            <a:ext uri="{FF2B5EF4-FFF2-40B4-BE49-F238E27FC236}">
              <a16:creationId xmlns:a16="http://schemas.microsoft.com/office/drawing/2014/main" id="{268E2353-6208-4A1D-8296-119F2B3FE281}"/>
            </a:ext>
          </a:extLst>
        </xdr:cNvPr>
        <xdr:cNvSpPr txBox="1"/>
      </xdr:nvSpPr>
      <xdr:spPr>
        <a:xfrm>
          <a:off x="12407900" y="1651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C2C025CE-31A3-4405-999F-14D56562259A}"/>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2920" cy="254000"/>
    <xdr:sp macro="" textlink="">
      <xdr:nvSpPr>
        <xdr:cNvPr id="108" name="テキスト ボックス 107">
          <a:extLst>
            <a:ext uri="{FF2B5EF4-FFF2-40B4-BE49-F238E27FC236}">
              <a16:creationId xmlns:a16="http://schemas.microsoft.com/office/drawing/2014/main" id="{53286DC2-2E9E-473D-9773-03D373494B3B}"/>
            </a:ext>
          </a:extLst>
        </xdr:cNvPr>
        <xdr:cNvSpPr txBox="1"/>
      </xdr:nvSpPr>
      <xdr:spPr>
        <a:xfrm>
          <a:off x="11938000" y="3985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EDF0B323-75BD-42F7-8C44-9EB465DE484E}"/>
            </a:ext>
          </a:extLst>
        </xdr:cNvPr>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2920" cy="254000"/>
    <xdr:sp macro="" textlink="">
      <xdr:nvSpPr>
        <xdr:cNvPr id="110" name="テキスト ボックス 109">
          <a:extLst>
            <a:ext uri="{FF2B5EF4-FFF2-40B4-BE49-F238E27FC236}">
              <a16:creationId xmlns:a16="http://schemas.microsoft.com/office/drawing/2014/main" id="{74CC825A-13F1-46BA-92AE-115A0116CA59}"/>
            </a:ext>
          </a:extLst>
        </xdr:cNvPr>
        <xdr:cNvSpPr txBox="1"/>
      </xdr:nvSpPr>
      <xdr:spPr>
        <a:xfrm>
          <a:off x="11938000" y="3528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D1E59337-6A58-4CB1-AE5A-3206D2CD2268}"/>
            </a:ext>
          </a:extLst>
        </xdr:cNvPr>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2920" cy="254000"/>
    <xdr:sp macro="" textlink="">
      <xdr:nvSpPr>
        <xdr:cNvPr id="112" name="テキスト ボックス 111">
          <a:extLst>
            <a:ext uri="{FF2B5EF4-FFF2-40B4-BE49-F238E27FC236}">
              <a16:creationId xmlns:a16="http://schemas.microsoft.com/office/drawing/2014/main" id="{5D9463CB-9ED8-4997-826A-A0E333B87A60}"/>
            </a:ext>
          </a:extLst>
        </xdr:cNvPr>
        <xdr:cNvSpPr txBox="1"/>
      </xdr:nvSpPr>
      <xdr:spPr>
        <a:xfrm>
          <a:off x="11938000" y="3070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18062FDC-F6E2-45AA-ADF7-8F38A2600EB6}"/>
            </a:ext>
          </a:extLst>
        </xdr:cNvPr>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2920" cy="254000"/>
    <xdr:sp macro="" textlink="">
      <xdr:nvSpPr>
        <xdr:cNvPr id="114" name="テキスト ボックス 113">
          <a:extLst>
            <a:ext uri="{FF2B5EF4-FFF2-40B4-BE49-F238E27FC236}">
              <a16:creationId xmlns:a16="http://schemas.microsoft.com/office/drawing/2014/main" id="{C324F604-9A12-4223-989E-A07E92400D30}"/>
            </a:ext>
          </a:extLst>
        </xdr:cNvPr>
        <xdr:cNvSpPr txBox="1"/>
      </xdr:nvSpPr>
      <xdr:spPr>
        <a:xfrm>
          <a:off x="11938000" y="2613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79D31DEC-6225-4967-9A12-0080D123DD37}"/>
            </a:ext>
          </a:extLst>
        </xdr:cNvPr>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2920" cy="254000"/>
    <xdr:sp macro="" textlink="">
      <xdr:nvSpPr>
        <xdr:cNvPr id="116" name="テキスト ボックス 115">
          <a:extLst>
            <a:ext uri="{FF2B5EF4-FFF2-40B4-BE49-F238E27FC236}">
              <a16:creationId xmlns:a16="http://schemas.microsoft.com/office/drawing/2014/main" id="{1262CDDA-556D-40CF-9114-3B4C8554BC4E}"/>
            </a:ext>
          </a:extLst>
        </xdr:cNvPr>
        <xdr:cNvSpPr txBox="1"/>
      </xdr:nvSpPr>
      <xdr:spPr>
        <a:xfrm>
          <a:off x="11938000" y="2156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2E83236E-7FDD-4975-9013-5B8D83D54877}"/>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13E2A876-7D95-4FED-925D-EFC6C8EC985E}"/>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122555</xdr:rowOff>
    </xdr:to>
    <xdr:cxnSp macro="">
      <xdr:nvCxnSpPr>
        <xdr:cNvPr id="119" name="直線コネクタ 118">
          <a:extLst>
            <a:ext uri="{FF2B5EF4-FFF2-40B4-BE49-F238E27FC236}">
              <a16:creationId xmlns:a16="http://schemas.microsoft.com/office/drawing/2014/main" id="{5616B6DF-B3EF-4926-8200-006403C05502}"/>
            </a:ext>
          </a:extLst>
        </xdr:cNvPr>
        <xdr:cNvCxnSpPr/>
      </xdr:nvCxnSpPr>
      <xdr:spPr>
        <a:xfrm flipV="1">
          <a:off x="16510000" y="2573020"/>
          <a:ext cx="0" cy="978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94615</xdr:rowOff>
    </xdr:from>
    <xdr:ext cx="762000" cy="259080"/>
    <xdr:sp macro="" textlink="">
      <xdr:nvSpPr>
        <xdr:cNvPr id="120" name="物件費最小値テキスト">
          <a:extLst>
            <a:ext uri="{FF2B5EF4-FFF2-40B4-BE49-F238E27FC236}">
              <a16:creationId xmlns:a16="http://schemas.microsoft.com/office/drawing/2014/main" id="{9FD0F590-AA68-490E-83EF-9A6A6BD92BCC}"/>
            </a:ext>
          </a:extLst>
        </xdr:cNvPr>
        <xdr:cNvSpPr txBox="1"/>
      </xdr:nvSpPr>
      <xdr:spPr>
        <a:xfrm>
          <a:off x="16598900" y="3523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27.4</a:t>
          </a:r>
          <a:endParaRPr kumimoji="1" lang="ja-JP" altLang="en-US" sz="1000" b="1">
            <a:latin typeface="ＭＳ Ｐゴシック"/>
            <a:ea typeface="ＭＳ Ｐゴシック"/>
          </a:endParaRPr>
        </a:p>
      </xdr:txBody>
    </xdr:sp>
    <xdr:clientData/>
  </xdr:oneCellAnchor>
  <xdr:twoCellAnchor>
    <xdr:from>
      <xdr:col>82</xdr:col>
      <xdr:colOff>19050</xdr:colOff>
      <xdr:row>20</xdr:row>
      <xdr:rowOff>122555</xdr:rowOff>
    </xdr:from>
    <xdr:to>
      <xdr:col>82</xdr:col>
      <xdr:colOff>196850</xdr:colOff>
      <xdr:row>20</xdr:row>
      <xdr:rowOff>122555</xdr:rowOff>
    </xdr:to>
    <xdr:cxnSp macro="">
      <xdr:nvCxnSpPr>
        <xdr:cNvPr id="121" name="直線コネクタ 120">
          <a:extLst>
            <a:ext uri="{FF2B5EF4-FFF2-40B4-BE49-F238E27FC236}">
              <a16:creationId xmlns:a16="http://schemas.microsoft.com/office/drawing/2014/main" id="{D8371FEA-2806-4C1E-B4A6-5E4B36C8FAD2}"/>
            </a:ext>
          </a:extLst>
        </xdr:cNvPr>
        <xdr:cNvCxnSpPr/>
      </xdr:nvCxnSpPr>
      <xdr:spPr>
        <a:xfrm>
          <a:off x="16421100" y="3551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87630</xdr:rowOff>
    </xdr:from>
    <xdr:ext cx="762000" cy="254000"/>
    <xdr:sp macro="" textlink="">
      <xdr:nvSpPr>
        <xdr:cNvPr id="122" name="物件費最大値テキスト">
          <a:extLst>
            <a:ext uri="{FF2B5EF4-FFF2-40B4-BE49-F238E27FC236}">
              <a16:creationId xmlns:a16="http://schemas.microsoft.com/office/drawing/2014/main" id="{31704E02-A056-4E1D-A08A-22F739AE0DE5}"/>
            </a:ext>
          </a:extLst>
        </xdr:cNvPr>
        <xdr:cNvSpPr txBox="1"/>
      </xdr:nvSpPr>
      <xdr:spPr>
        <a:xfrm>
          <a:off x="16598900" y="23164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a:extLst>
            <a:ext uri="{FF2B5EF4-FFF2-40B4-BE49-F238E27FC236}">
              <a16:creationId xmlns:a16="http://schemas.microsoft.com/office/drawing/2014/main" id="{D02CBD3E-937D-4F43-A180-8982BC615955}"/>
            </a:ext>
          </a:extLst>
        </xdr:cNvPr>
        <xdr:cNvCxnSpPr/>
      </xdr:nvCxnSpPr>
      <xdr:spPr>
        <a:xfrm>
          <a:off x="16421100" y="2573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115570</xdr:rowOff>
    </xdr:from>
    <xdr:to>
      <xdr:col>82</xdr:col>
      <xdr:colOff>107950</xdr:colOff>
      <xdr:row>15</xdr:row>
      <xdr:rowOff>124460</xdr:rowOff>
    </xdr:to>
    <xdr:cxnSp macro="">
      <xdr:nvCxnSpPr>
        <xdr:cNvPr id="124" name="直線コネクタ 123">
          <a:extLst>
            <a:ext uri="{FF2B5EF4-FFF2-40B4-BE49-F238E27FC236}">
              <a16:creationId xmlns:a16="http://schemas.microsoft.com/office/drawing/2014/main" id="{2BC9F5F8-2EE1-4CDE-B5F8-D0FC4A542F41}"/>
            </a:ext>
          </a:extLst>
        </xdr:cNvPr>
        <xdr:cNvCxnSpPr/>
      </xdr:nvCxnSpPr>
      <xdr:spPr>
        <a:xfrm>
          <a:off x="15671800" y="268732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116840</xdr:rowOff>
    </xdr:from>
    <xdr:ext cx="762000" cy="259080"/>
    <xdr:sp macro="" textlink="">
      <xdr:nvSpPr>
        <xdr:cNvPr id="125" name="物件費平均値テキスト">
          <a:extLst>
            <a:ext uri="{FF2B5EF4-FFF2-40B4-BE49-F238E27FC236}">
              <a16:creationId xmlns:a16="http://schemas.microsoft.com/office/drawing/2014/main" id="{1CD016D8-2AC4-46F4-8B98-E369B6B6D7BF}"/>
            </a:ext>
          </a:extLst>
        </xdr:cNvPr>
        <xdr:cNvSpPr txBox="1"/>
      </xdr:nvSpPr>
      <xdr:spPr>
        <a:xfrm>
          <a:off x="16598900" y="28600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a:extLst>
            <a:ext uri="{FF2B5EF4-FFF2-40B4-BE49-F238E27FC236}">
              <a16:creationId xmlns:a16="http://schemas.microsoft.com/office/drawing/2014/main" id="{7FDB9D31-0163-468A-9CD2-24AA2B365716}"/>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115570</xdr:rowOff>
    </xdr:from>
    <xdr:to>
      <xdr:col>78</xdr:col>
      <xdr:colOff>69850</xdr:colOff>
      <xdr:row>15</xdr:row>
      <xdr:rowOff>124460</xdr:rowOff>
    </xdr:to>
    <xdr:cxnSp macro="">
      <xdr:nvCxnSpPr>
        <xdr:cNvPr id="127" name="直線コネクタ 126">
          <a:extLst>
            <a:ext uri="{FF2B5EF4-FFF2-40B4-BE49-F238E27FC236}">
              <a16:creationId xmlns:a16="http://schemas.microsoft.com/office/drawing/2014/main" id="{D6799B9F-A265-4CB3-ABF6-480C491E37EF}"/>
            </a:ext>
          </a:extLst>
        </xdr:cNvPr>
        <xdr:cNvCxnSpPr/>
      </xdr:nvCxnSpPr>
      <xdr:spPr>
        <a:xfrm flipV="1">
          <a:off x="14782800" y="268732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140335</xdr:rowOff>
    </xdr:from>
    <xdr:to>
      <xdr:col>78</xdr:col>
      <xdr:colOff>120650</xdr:colOff>
      <xdr:row>17</xdr:row>
      <xdr:rowOff>70485</xdr:rowOff>
    </xdr:to>
    <xdr:sp macro="" textlink="">
      <xdr:nvSpPr>
        <xdr:cNvPr id="128" name="フローチャート: 判断 127">
          <a:extLst>
            <a:ext uri="{FF2B5EF4-FFF2-40B4-BE49-F238E27FC236}">
              <a16:creationId xmlns:a16="http://schemas.microsoft.com/office/drawing/2014/main" id="{8CBBBF28-AA24-4957-B247-1C7B9D1CBB8C}"/>
            </a:ext>
          </a:extLst>
        </xdr:cNvPr>
        <xdr:cNvSpPr/>
      </xdr:nvSpPr>
      <xdr:spPr>
        <a:xfrm>
          <a:off x="15621000" y="2883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55245</xdr:rowOff>
    </xdr:from>
    <xdr:ext cx="736600" cy="254000"/>
    <xdr:sp macro="" textlink="">
      <xdr:nvSpPr>
        <xdr:cNvPr id="129" name="テキスト ボックス 128">
          <a:extLst>
            <a:ext uri="{FF2B5EF4-FFF2-40B4-BE49-F238E27FC236}">
              <a16:creationId xmlns:a16="http://schemas.microsoft.com/office/drawing/2014/main" id="{EB6AE14D-F05A-49E7-B6FD-63C3FD39CB3E}"/>
            </a:ext>
          </a:extLst>
        </xdr:cNvPr>
        <xdr:cNvSpPr txBox="1"/>
      </xdr:nvSpPr>
      <xdr:spPr>
        <a:xfrm>
          <a:off x="15290800" y="296989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15</xdr:row>
      <xdr:rowOff>124460</xdr:rowOff>
    </xdr:from>
    <xdr:to>
      <xdr:col>73</xdr:col>
      <xdr:colOff>180975</xdr:colOff>
      <xdr:row>16</xdr:row>
      <xdr:rowOff>3810</xdr:rowOff>
    </xdr:to>
    <xdr:cxnSp macro="">
      <xdr:nvCxnSpPr>
        <xdr:cNvPr id="130" name="直線コネクタ 129">
          <a:extLst>
            <a:ext uri="{FF2B5EF4-FFF2-40B4-BE49-F238E27FC236}">
              <a16:creationId xmlns:a16="http://schemas.microsoft.com/office/drawing/2014/main" id="{D0126517-4738-4C45-AFD0-F679AFB71A81}"/>
            </a:ext>
          </a:extLst>
        </xdr:cNvPr>
        <xdr:cNvCxnSpPr/>
      </xdr:nvCxnSpPr>
      <xdr:spPr>
        <a:xfrm flipV="1">
          <a:off x="13893800" y="269621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85090</xdr:rowOff>
    </xdr:from>
    <xdr:to>
      <xdr:col>74</xdr:col>
      <xdr:colOff>31750</xdr:colOff>
      <xdr:row>17</xdr:row>
      <xdr:rowOff>15240</xdr:rowOff>
    </xdr:to>
    <xdr:sp macro="" textlink="">
      <xdr:nvSpPr>
        <xdr:cNvPr id="131" name="フローチャート: 判断 130">
          <a:extLst>
            <a:ext uri="{FF2B5EF4-FFF2-40B4-BE49-F238E27FC236}">
              <a16:creationId xmlns:a16="http://schemas.microsoft.com/office/drawing/2014/main" id="{CB7EAE53-4B25-416C-BAA8-5D009710CB9E}"/>
            </a:ext>
          </a:extLst>
        </xdr:cNvPr>
        <xdr:cNvSpPr/>
      </xdr:nvSpPr>
      <xdr:spPr>
        <a:xfrm>
          <a:off x="14732000" y="282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0</xdr:rowOff>
    </xdr:from>
    <xdr:ext cx="762000" cy="259080"/>
    <xdr:sp macro="" textlink="">
      <xdr:nvSpPr>
        <xdr:cNvPr id="132" name="テキスト ボックス 131">
          <a:extLst>
            <a:ext uri="{FF2B5EF4-FFF2-40B4-BE49-F238E27FC236}">
              <a16:creationId xmlns:a16="http://schemas.microsoft.com/office/drawing/2014/main" id="{F6668069-8A82-4ADD-B3B0-6A6065D22E25}"/>
            </a:ext>
          </a:extLst>
        </xdr:cNvPr>
        <xdr:cNvSpPr txBox="1"/>
      </xdr:nvSpPr>
      <xdr:spPr>
        <a:xfrm>
          <a:off x="14401800" y="2914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3810</xdr:rowOff>
    </xdr:from>
    <xdr:to>
      <xdr:col>69</xdr:col>
      <xdr:colOff>92075</xdr:colOff>
      <xdr:row>16</xdr:row>
      <xdr:rowOff>26670</xdr:rowOff>
    </xdr:to>
    <xdr:cxnSp macro="">
      <xdr:nvCxnSpPr>
        <xdr:cNvPr id="133" name="直線コネクタ 132">
          <a:extLst>
            <a:ext uri="{FF2B5EF4-FFF2-40B4-BE49-F238E27FC236}">
              <a16:creationId xmlns:a16="http://schemas.microsoft.com/office/drawing/2014/main" id="{50487B87-E0B6-4417-ADBC-CC1E01659631}"/>
            </a:ext>
          </a:extLst>
        </xdr:cNvPr>
        <xdr:cNvCxnSpPr/>
      </xdr:nvCxnSpPr>
      <xdr:spPr>
        <a:xfrm flipV="1">
          <a:off x="13004800" y="274701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a:extLst>
            <a:ext uri="{FF2B5EF4-FFF2-40B4-BE49-F238E27FC236}">
              <a16:creationId xmlns:a16="http://schemas.microsoft.com/office/drawing/2014/main" id="{0F971375-B19B-43C0-B881-633325994759}"/>
            </a:ext>
          </a:extLst>
        </xdr:cNvPr>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36830</xdr:rowOff>
    </xdr:from>
    <xdr:ext cx="756920" cy="259080"/>
    <xdr:sp macro="" textlink="">
      <xdr:nvSpPr>
        <xdr:cNvPr id="135" name="テキスト ボックス 134">
          <a:extLst>
            <a:ext uri="{FF2B5EF4-FFF2-40B4-BE49-F238E27FC236}">
              <a16:creationId xmlns:a16="http://schemas.microsoft.com/office/drawing/2014/main" id="{D7836CAD-011B-4479-81FE-734DE431552C}"/>
            </a:ext>
          </a:extLst>
        </xdr:cNvPr>
        <xdr:cNvSpPr txBox="1"/>
      </xdr:nvSpPr>
      <xdr:spPr>
        <a:xfrm>
          <a:off x="13512800" y="29514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17</xdr:row>
      <xdr:rowOff>5080</xdr:rowOff>
    </xdr:from>
    <xdr:to>
      <xdr:col>65</xdr:col>
      <xdr:colOff>53975</xdr:colOff>
      <xdr:row>17</xdr:row>
      <xdr:rowOff>106680</xdr:rowOff>
    </xdr:to>
    <xdr:sp macro="" textlink="">
      <xdr:nvSpPr>
        <xdr:cNvPr id="136" name="フローチャート: 判断 135">
          <a:extLst>
            <a:ext uri="{FF2B5EF4-FFF2-40B4-BE49-F238E27FC236}">
              <a16:creationId xmlns:a16="http://schemas.microsoft.com/office/drawing/2014/main" id="{173E01AB-CB17-43D5-A85B-856C1A437A20}"/>
            </a:ext>
          </a:extLst>
        </xdr:cNvPr>
        <xdr:cNvSpPr/>
      </xdr:nvSpPr>
      <xdr:spPr>
        <a:xfrm>
          <a:off x="12954000" y="291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91440</xdr:rowOff>
    </xdr:from>
    <xdr:ext cx="762000" cy="259080"/>
    <xdr:sp macro="" textlink="">
      <xdr:nvSpPr>
        <xdr:cNvPr id="137" name="テキスト ボックス 136">
          <a:extLst>
            <a:ext uri="{FF2B5EF4-FFF2-40B4-BE49-F238E27FC236}">
              <a16:creationId xmlns:a16="http://schemas.microsoft.com/office/drawing/2014/main" id="{F1A0EA69-D59C-4EF3-B67D-0B6223BD0562}"/>
            </a:ext>
          </a:extLst>
        </xdr:cNvPr>
        <xdr:cNvSpPr txBox="1"/>
      </xdr:nvSpPr>
      <xdr:spPr>
        <a:xfrm>
          <a:off x="12623800" y="300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38" name="テキスト ボックス 137">
          <a:extLst>
            <a:ext uri="{FF2B5EF4-FFF2-40B4-BE49-F238E27FC236}">
              <a16:creationId xmlns:a16="http://schemas.microsoft.com/office/drawing/2014/main" id="{74B30B0A-CED3-4FDF-A405-19D3CD998E71}"/>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6920" cy="259080"/>
    <xdr:sp macro="" textlink="">
      <xdr:nvSpPr>
        <xdr:cNvPr id="139" name="テキスト ボックス 138">
          <a:extLst>
            <a:ext uri="{FF2B5EF4-FFF2-40B4-BE49-F238E27FC236}">
              <a16:creationId xmlns:a16="http://schemas.microsoft.com/office/drawing/2014/main" id="{79A0CD61-0D45-4035-A6A5-E0408862EC4C}"/>
            </a:ext>
          </a:extLst>
        </xdr:cNvPr>
        <xdr:cNvSpPr txBox="1"/>
      </xdr:nvSpPr>
      <xdr:spPr>
        <a:xfrm>
          <a:off x="1545590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6920" cy="259080"/>
    <xdr:sp macro="" textlink="">
      <xdr:nvSpPr>
        <xdr:cNvPr id="140" name="テキスト ボックス 139">
          <a:extLst>
            <a:ext uri="{FF2B5EF4-FFF2-40B4-BE49-F238E27FC236}">
              <a16:creationId xmlns:a16="http://schemas.microsoft.com/office/drawing/2014/main" id="{635F1FE4-0E27-477B-BB91-8D09109C048E}"/>
            </a:ext>
          </a:extLst>
        </xdr:cNvPr>
        <xdr:cNvSpPr txBox="1"/>
      </xdr:nvSpPr>
      <xdr:spPr>
        <a:xfrm>
          <a:off x="1456690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1" name="テキスト ボックス 140">
          <a:extLst>
            <a:ext uri="{FF2B5EF4-FFF2-40B4-BE49-F238E27FC236}">
              <a16:creationId xmlns:a16="http://schemas.microsoft.com/office/drawing/2014/main" id="{5A177637-1805-4118-946C-15A6CD74C848}"/>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6920" cy="259080"/>
    <xdr:sp macro="" textlink="">
      <xdr:nvSpPr>
        <xdr:cNvPr id="142" name="テキスト ボックス 141">
          <a:extLst>
            <a:ext uri="{FF2B5EF4-FFF2-40B4-BE49-F238E27FC236}">
              <a16:creationId xmlns:a16="http://schemas.microsoft.com/office/drawing/2014/main" id="{DD657508-3C6D-4C56-95D4-79EE846D36A0}"/>
            </a:ext>
          </a:extLst>
        </xdr:cNvPr>
        <xdr:cNvSpPr txBox="1"/>
      </xdr:nvSpPr>
      <xdr:spPr>
        <a:xfrm>
          <a:off x="1278890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15</xdr:row>
      <xdr:rowOff>73660</xdr:rowOff>
    </xdr:from>
    <xdr:to>
      <xdr:col>82</xdr:col>
      <xdr:colOff>158750</xdr:colOff>
      <xdr:row>16</xdr:row>
      <xdr:rowOff>3810</xdr:rowOff>
    </xdr:to>
    <xdr:sp macro="" textlink="">
      <xdr:nvSpPr>
        <xdr:cNvPr id="143" name="楕円 142">
          <a:extLst>
            <a:ext uri="{FF2B5EF4-FFF2-40B4-BE49-F238E27FC236}">
              <a16:creationId xmlns:a16="http://schemas.microsoft.com/office/drawing/2014/main" id="{AE341CC8-8B48-4175-9565-20E5B2238210}"/>
            </a:ext>
          </a:extLst>
        </xdr:cNvPr>
        <xdr:cNvSpPr/>
      </xdr:nvSpPr>
      <xdr:spPr>
        <a:xfrm>
          <a:off x="16459200" y="264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153670</xdr:rowOff>
    </xdr:from>
    <xdr:ext cx="762000" cy="259080"/>
    <xdr:sp macro="" textlink="">
      <xdr:nvSpPr>
        <xdr:cNvPr id="144" name="物件費該当値テキスト">
          <a:extLst>
            <a:ext uri="{FF2B5EF4-FFF2-40B4-BE49-F238E27FC236}">
              <a16:creationId xmlns:a16="http://schemas.microsoft.com/office/drawing/2014/main" id="{19DCA51E-3F27-4CE5-ABD8-09E829D8DB49}"/>
            </a:ext>
          </a:extLst>
        </xdr:cNvPr>
        <xdr:cNvSpPr txBox="1"/>
      </xdr:nvSpPr>
      <xdr:spPr>
        <a:xfrm>
          <a:off x="16598900" y="2553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15</xdr:row>
      <xdr:rowOff>64770</xdr:rowOff>
    </xdr:from>
    <xdr:to>
      <xdr:col>78</xdr:col>
      <xdr:colOff>120650</xdr:colOff>
      <xdr:row>15</xdr:row>
      <xdr:rowOff>166370</xdr:rowOff>
    </xdr:to>
    <xdr:sp macro="" textlink="">
      <xdr:nvSpPr>
        <xdr:cNvPr id="145" name="楕円 144">
          <a:extLst>
            <a:ext uri="{FF2B5EF4-FFF2-40B4-BE49-F238E27FC236}">
              <a16:creationId xmlns:a16="http://schemas.microsoft.com/office/drawing/2014/main" id="{E1EDDE7A-311A-43CE-B856-DCAAEFF9D3F3}"/>
            </a:ext>
          </a:extLst>
        </xdr:cNvPr>
        <xdr:cNvSpPr/>
      </xdr:nvSpPr>
      <xdr:spPr>
        <a:xfrm>
          <a:off x="15621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5080</xdr:rowOff>
    </xdr:from>
    <xdr:ext cx="736600" cy="259080"/>
    <xdr:sp macro="" textlink="">
      <xdr:nvSpPr>
        <xdr:cNvPr id="146" name="テキスト ボックス 145">
          <a:extLst>
            <a:ext uri="{FF2B5EF4-FFF2-40B4-BE49-F238E27FC236}">
              <a16:creationId xmlns:a16="http://schemas.microsoft.com/office/drawing/2014/main" id="{F7388A91-BCC3-4BA4-BE97-A487BD0CA044}"/>
            </a:ext>
          </a:extLst>
        </xdr:cNvPr>
        <xdr:cNvSpPr txBox="1"/>
      </xdr:nvSpPr>
      <xdr:spPr>
        <a:xfrm>
          <a:off x="15290800" y="24053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15</xdr:row>
      <xdr:rowOff>73660</xdr:rowOff>
    </xdr:from>
    <xdr:to>
      <xdr:col>74</xdr:col>
      <xdr:colOff>31750</xdr:colOff>
      <xdr:row>16</xdr:row>
      <xdr:rowOff>3810</xdr:rowOff>
    </xdr:to>
    <xdr:sp macro="" textlink="">
      <xdr:nvSpPr>
        <xdr:cNvPr id="147" name="楕円 146">
          <a:extLst>
            <a:ext uri="{FF2B5EF4-FFF2-40B4-BE49-F238E27FC236}">
              <a16:creationId xmlns:a16="http://schemas.microsoft.com/office/drawing/2014/main" id="{6103036A-6323-4E7A-92AF-CA208E12B29F}"/>
            </a:ext>
          </a:extLst>
        </xdr:cNvPr>
        <xdr:cNvSpPr/>
      </xdr:nvSpPr>
      <xdr:spPr>
        <a:xfrm>
          <a:off x="14732000" y="264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13970</xdr:rowOff>
    </xdr:from>
    <xdr:ext cx="762000" cy="259080"/>
    <xdr:sp macro="" textlink="">
      <xdr:nvSpPr>
        <xdr:cNvPr id="148" name="テキスト ボックス 147">
          <a:extLst>
            <a:ext uri="{FF2B5EF4-FFF2-40B4-BE49-F238E27FC236}">
              <a16:creationId xmlns:a16="http://schemas.microsoft.com/office/drawing/2014/main" id="{159B7C6D-9F1B-4DBD-9BF3-66979A4FEE4D}"/>
            </a:ext>
          </a:extLst>
        </xdr:cNvPr>
        <xdr:cNvSpPr txBox="1"/>
      </xdr:nvSpPr>
      <xdr:spPr>
        <a:xfrm>
          <a:off x="14401800" y="2414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15</xdr:row>
      <xdr:rowOff>124460</xdr:rowOff>
    </xdr:from>
    <xdr:to>
      <xdr:col>69</xdr:col>
      <xdr:colOff>142875</xdr:colOff>
      <xdr:row>16</xdr:row>
      <xdr:rowOff>54610</xdr:rowOff>
    </xdr:to>
    <xdr:sp macro="" textlink="">
      <xdr:nvSpPr>
        <xdr:cNvPr id="149" name="楕円 148">
          <a:extLst>
            <a:ext uri="{FF2B5EF4-FFF2-40B4-BE49-F238E27FC236}">
              <a16:creationId xmlns:a16="http://schemas.microsoft.com/office/drawing/2014/main" id="{C5C933FB-849A-42B9-89FE-58C2DF7B7188}"/>
            </a:ext>
          </a:extLst>
        </xdr:cNvPr>
        <xdr:cNvSpPr/>
      </xdr:nvSpPr>
      <xdr:spPr>
        <a:xfrm>
          <a:off x="13843000" y="269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64770</xdr:rowOff>
    </xdr:from>
    <xdr:ext cx="756920" cy="254000"/>
    <xdr:sp macro="" textlink="">
      <xdr:nvSpPr>
        <xdr:cNvPr id="150" name="テキスト ボックス 149">
          <a:extLst>
            <a:ext uri="{FF2B5EF4-FFF2-40B4-BE49-F238E27FC236}">
              <a16:creationId xmlns:a16="http://schemas.microsoft.com/office/drawing/2014/main" id="{2664ED89-40BB-44C3-861B-096BBAE22973}"/>
            </a:ext>
          </a:extLst>
        </xdr:cNvPr>
        <xdr:cNvSpPr txBox="1"/>
      </xdr:nvSpPr>
      <xdr:spPr>
        <a:xfrm>
          <a:off x="13512800" y="246507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15</xdr:row>
      <xdr:rowOff>147320</xdr:rowOff>
    </xdr:from>
    <xdr:to>
      <xdr:col>65</xdr:col>
      <xdr:colOff>53975</xdr:colOff>
      <xdr:row>16</xdr:row>
      <xdr:rowOff>77470</xdr:rowOff>
    </xdr:to>
    <xdr:sp macro="" textlink="">
      <xdr:nvSpPr>
        <xdr:cNvPr id="151" name="楕円 150">
          <a:extLst>
            <a:ext uri="{FF2B5EF4-FFF2-40B4-BE49-F238E27FC236}">
              <a16:creationId xmlns:a16="http://schemas.microsoft.com/office/drawing/2014/main" id="{49721D03-35C0-40D1-8AC8-77F5B20E1935}"/>
            </a:ext>
          </a:extLst>
        </xdr:cNvPr>
        <xdr:cNvSpPr/>
      </xdr:nvSpPr>
      <xdr:spPr>
        <a:xfrm>
          <a:off x="12954000" y="271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87630</xdr:rowOff>
    </xdr:from>
    <xdr:ext cx="762000" cy="254000"/>
    <xdr:sp macro="" textlink="">
      <xdr:nvSpPr>
        <xdr:cNvPr id="152" name="テキスト ボックス 151">
          <a:extLst>
            <a:ext uri="{FF2B5EF4-FFF2-40B4-BE49-F238E27FC236}">
              <a16:creationId xmlns:a16="http://schemas.microsoft.com/office/drawing/2014/main" id="{6D4EA91F-C66D-4899-8176-51BB5575DF60}"/>
            </a:ext>
          </a:extLst>
        </xdr:cNvPr>
        <xdr:cNvSpPr txBox="1"/>
      </xdr:nvSpPr>
      <xdr:spPr>
        <a:xfrm>
          <a:off x="12623800" y="24879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5D950C51-3F94-4861-88C0-FAD6C0B4231D}"/>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C7DD72BE-311E-4018-9177-48723FE628B8}"/>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2BE2E66F-7DF1-440C-90A3-4D9BDCF57A0D}"/>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45/77</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21E41B70-7629-4265-B7EC-27E8D509F51B}"/>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FF273A60-20E8-4BA5-8081-F72C4F7A3377}"/>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33ECA970-6692-4D37-983C-4BE44BED1D5D}"/>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6465F0B6-AB00-4DED-BB22-0FE43E0013E6}"/>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2CA73727-6458-45C9-8B24-B3482CF95CF9}"/>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59117683-9B92-4462-BDB4-1861EBC03CA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BA04AAFD-0271-4113-B0CD-460DAF288C4B}"/>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453793DF-0759-4A8C-AEC7-13B6349FCF2B}"/>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要因として、低所得世帯への支援給付金の増加等が挙げられる。高齢化が進む中、今後も扶助費は同程度で推移すると見込まれる。</a:t>
          </a:r>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93370" cy="225425"/>
    <xdr:sp macro="" textlink="">
      <xdr:nvSpPr>
        <xdr:cNvPr id="164" name="テキスト ボックス 163">
          <a:extLst>
            <a:ext uri="{FF2B5EF4-FFF2-40B4-BE49-F238E27FC236}">
              <a16:creationId xmlns:a16="http://schemas.microsoft.com/office/drawing/2014/main" id="{680F4ED8-F124-4B38-A1E2-719EFB9D56BA}"/>
            </a:ext>
          </a:extLst>
        </xdr:cNvPr>
        <xdr:cNvSpPr txBox="1"/>
      </xdr:nvSpPr>
      <xdr:spPr>
        <a:xfrm>
          <a:off x="72390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EDF7D377-584E-4043-AB22-5F97937FBD25}"/>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2920" cy="254000"/>
    <xdr:sp macro="" textlink="">
      <xdr:nvSpPr>
        <xdr:cNvPr id="166" name="テキスト ボックス 165">
          <a:extLst>
            <a:ext uri="{FF2B5EF4-FFF2-40B4-BE49-F238E27FC236}">
              <a16:creationId xmlns:a16="http://schemas.microsoft.com/office/drawing/2014/main" id="{06893EAC-F85D-46C6-9B0D-E21EEB762EB2}"/>
            </a:ext>
          </a:extLst>
        </xdr:cNvPr>
        <xdr:cNvSpPr txBox="1"/>
      </xdr:nvSpPr>
      <xdr:spPr>
        <a:xfrm>
          <a:off x="25400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F36B74B3-FCC2-43C8-93EF-73BE5E11F2E6}"/>
            </a:ext>
          </a:extLst>
        </xdr:cNvPr>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2920" cy="259080"/>
    <xdr:sp macro="" textlink="">
      <xdr:nvSpPr>
        <xdr:cNvPr id="168" name="テキスト ボックス 167">
          <a:extLst>
            <a:ext uri="{FF2B5EF4-FFF2-40B4-BE49-F238E27FC236}">
              <a16:creationId xmlns:a16="http://schemas.microsoft.com/office/drawing/2014/main" id="{B374B172-471E-4835-B268-3F0DEAF89899}"/>
            </a:ext>
          </a:extLst>
        </xdr:cNvPr>
        <xdr:cNvSpPr txBox="1"/>
      </xdr:nvSpPr>
      <xdr:spPr>
        <a:xfrm>
          <a:off x="254000" y="1046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CFA65378-E71B-4A6E-A79D-9784D66EB4BE}"/>
            </a:ext>
          </a:extLst>
        </xdr:cNvPr>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2920" cy="259080"/>
    <xdr:sp macro="" textlink="">
      <xdr:nvSpPr>
        <xdr:cNvPr id="170" name="テキスト ボックス 169">
          <a:extLst>
            <a:ext uri="{FF2B5EF4-FFF2-40B4-BE49-F238E27FC236}">
              <a16:creationId xmlns:a16="http://schemas.microsoft.com/office/drawing/2014/main" id="{F52C579B-B3B4-4A9F-AED3-FAA310F331AB}"/>
            </a:ext>
          </a:extLst>
        </xdr:cNvPr>
        <xdr:cNvSpPr txBox="1"/>
      </xdr:nvSpPr>
      <xdr:spPr>
        <a:xfrm>
          <a:off x="254000" y="1008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9C94FE1C-407C-49F8-971E-4F20BEDF0E9A}"/>
            </a:ext>
          </a:extLst>
        </xdr:cNvPr>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2920" cy="254000"/>
    <xdr:sp macro="" textlink="">
      <xdr:nvSpPr>
        <xdr:cNvPr id="172" name="テキスト ボックス 171">
          <a:extLst>
            <a:ext uri="{FF2B5EF4-FFF2-40B4-BE49-F238E27FC236}">
              <a16:creationId xmlns:a16="http://schemas.microsoft.com/office/drawing/2014/main" id="{6949749C-B5F5-4501-8A73-D0C910DB3F03}"/>
            </a:ext>
          </a:extLst>
        </xdr:cNvPr>
        <xdr:cNvSpPr txBox="1"/>
      </xdr:nvSpPr>
      <xdr:spPr>
        <a:xfrm>
          <a:off x="254000" y="9700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7A66F2FA-4FA3-4E54-BA87-68E7B68DD915}"/>
            </a:ext>
          </a:extLst>
        </xdr:cNvPr>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2920" cy="259080"/>
    <xdr:sp macro="" textlink="">
      <xdr:nvSpPr>
        <xdr:cNvPr id="174" name="テキスト ボックス 173">
          <a:extLst>
            <a:ext uri="{FF2B5EF4-FFF2-40B4-BE49-F238E27FC236}">
              <a16:creationId xmlns:a16="http://schemas.microsoft.com/office/drawing/2014/main" id="{02EDF30D-C692-4F3D-9727-39E32AF32D18}"/>
            </a:ext>
          </a:extLst>
        </xdr:cNvPr>
        <xdr:cNvSpPr txBox="1"/>
      </xdr:nvSpPr>
      <xdr:spPr>
        <a:xfrm>
          <a:off x="254000" y="931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CCE19B31-C30D-4BAF-9077-274044EA0DC3}"/>
            </a:ext>
          </a:extLst>
        </xdr:cNvPr>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2920" cy="259080"/>
    <xdr:sp macro="" textlink="">
      <xdr:nvSpPr>
        <xdr:cNvPr id="176" name="テキスト ボックス 175">
          <a:extLst>
            <a:ext uri="{FF2B5EF4-FFF2-40B4-BE49-F238E27FC236}">
              <a16:creationId xmlns:a16="http://schemas.microsoft.com/office/drawing/2014/main" id="{B796233E-34A7-4B71-88A0-330AE00F9852}"/>
            </a:ext>
          </a:extLst>
        </xdr:cNvPr>
        <xdr:cNvSpPr txBox="1"/>
      </xdr:nvSpPr>
      <xdr:spPr>
        <a:xfrm>
          <a:off x="254000" y="893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CAA7F548-EF4F-4564-B89B-F215F9661D6C}"/>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2920" cy="254000"/>
    <xdr:sp macro="" textlink="">
      <xdr:nvSpPr>
        <xdr:cNvPr id="178" name="テキスト ボックス 177">
          <a:extLst>
            <a:ext uri="{FF2B5EF4-FFF2-40B4-BE49-F238E27FC236}">
              <a16:creationId xmlns:a16="http://schemas.microsoft.com/office/drawing/2014/main" id="{69E42631-4C4C-4801-A31A-B495AA489151}"/>
            </a:ext>
          </a:extLst>
        </xdr:cNvPr>
        <xdr:cNvSpPr txBox="1"/>
      </xdr:nvSpPr>
      <xdr:spPr>
        <a:xfrm>
          <a:off x="25400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13DEDD3C-1DBC-4B78-9BC3-602C8B333BD2}"/>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C32BDD74-09B2-40CA-9516-51AFBA57E4AF}"/>
            </a:ext>
          </a:extLst>
        </xdr:cNvPr>
        <xdr:cNvCxnSpPr/>
      </xdr:nvCxnSpPr>
      <xdr:spPr>
        <a:xfrm flipV="1">
          <a:off x="4826000" y="9004300"/>
          <a:ext cx="0" cy="1619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137160</xdr:rowOff>
    </xdr:from>
    <xdr:ext cx="762000" cy="259080"/>
    <xdr:sp macro="" textlink="">
      <xdr:nvSpPr>
        <xdr:cNvPr id="181" name="扶助費最小値テキスト">
          <a:extLst>
            <a:ext uri="{FF2B5EF4-FFF2-40B4-BE49-F238E27FC236}">
              <a16:creationId xmlns:a16="http://schemas.microsoft.com/office/drawing/2014/main" id="{1484E21B-BF3F-456B-A0C7-30F37C19BFDB}"/>
            </a:ext>
          </a:extLst>
        </xdr:cNvPr>
        <xdr:cNvSpPr txBox="1"/>
      </xdr:nvSpPr>
      <xdr:spPr>
        <a:xfrm>
          <a:off x="4914900" y="10595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F7352875-93BC-4F58-B5A2-31BB1DCC7747}"/>
            </a:ext>
          </a:extLst>
        </xdr:cNvPr>
        <xdr:cNvCxnSpPr/>
      </xdr:nvCxnSpPr>
      <xdr:spPr>
        <a:xfrm>
          <a:off x="4737100" y="10623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3810</xdr:rowOff>
    </xdr:from>
    <xdr:ext cx="762000" cy="259080"/>
    <xdr:sp macro="" textlink="">
      <xdr:nvSpPr>
        <xdr:cNvPr id="183" name="扶助費最大値テキスト">
          <a:extLst>
            <a:ext uri="{FF2B5EF4-FFF2-40B4-BE49-F238E27FC236}">
              <a16:creationId xmlns:a16="http://schemas.microsoft.com/office/drawing/2014/main" id="{AA40FC60-2B5D-4EE1-B1C1-85FA3A0A49B3}"/>
            </a:ext>
          </a:extLst>
        </xdr:cNvPr>
        <xdr:cNvSpPr txBox="1"/>
      </xdr:nvSpPr>
      <xdr:spPr>
        <a:xfrm>
          <a:off x="4914900" y="874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EAA7C126-0ACA-4AC6-9E7E-182CDBC8E3D0}"/>
            </a:ext>
          </a:extLst>
        </xdr:cNvPr>
        <xdr:cNvCxnSpPr/>
      </xdr:nvCxnSpPr>
      <xdr:spPr>
        <a:xfrm>
          <a:off x="4737100" y="900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55</xdr:row>
      <xdr:rowOff>165100</xdr:rowOff>
    </xdr:to>
    <xdr:cxnSp macro="">
      <xdr:nvCxnSpPr>
        <xdr:cNvPr id="185" name="直線コネクタ 184">
          <a:extLst>
            <a:ext uri="{FF2B5EF4-FFF2-40B4-BE49-F238E27FC236}">
              <a16:creationId xmlns:a16="http://schemas.microsoft.com/office/drawing/2014/main" id="{0C80AC57-F54D-4EA6-9591-2A1A61C7ED4E}"/>
            </a:ext>
          </a:extLst>
        </xdr:cNvPr>
        <xdr:cNvCxnSpPr/>
      </xdr:nvCxnSpPr>
      <xdr:spPr>
        <a:xfrm>
          <a:off x="3987800" y="955675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73660</xdr:rowOff>
    </xdr:from>
    <xdr:ext cx="762000" cy="259080"/>
    <xdr:sp macro="" textlink="">
      <xdr:nvSpPr>
        <xdr:cNvPr id="186" name="扶助費平均値テキスト">
          <a:extLst>
            <a:ext uri="{FF2B5EF4-FFF2-40B4-BE49-F238E27FC236}">
              <a16:creationId xmlns:a16="http://schemas.microsoft.com/office/drawing/2014/main" id="{10754955-8336-4202-94F9-080DD0FF937A}"/>
            </a:ext>
          </a:extLst>
        </xdr:cNvPr>
        <xdr:cNvSpPr txBox="1"/>
      </xdr:nvSpPr>
      <xdr:spPr>
        <a:xfrm>
          <a:off x="4914900" y="9331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80092C39-A9DA-4992-A9B7-F6EAA47F06B3}"/>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127000</xdr:rowOff>
    </xdr:to>
    <xdr:cxnSp macro="">
      <xdr:nvCxnSpPr>
        <xdr:cNvPr id="188" name="直線コネクタ 187">
          <a:extLst>
            <a:ext uri="{FF2B5EF4-FFF2-40B4-BE49-F238E27FC236}">
              <a16:creationId xmlns:a16="http://schemas.microsoft.com/office/drawing/2014/main" id="{4EA27FFD-8C35-4776-B65B-750C8BB93AD6}"/>
            </a:ext>
          </a:extLst>
        </xdr:cNvPr>
        <xdr:cNvCxnSpPr/>
      </xdr:nvCxnSpPr>
      <xdr:spPr>
        <a:xfrm>
          <a:off x="3098800" y="944245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68DC2080-2947-4B39-A10C-BC538D6AAA79}"/>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168910</xdr:rowOff>
    </xdr:from>
    <xdr:ext cx="731520" cy="254000"/>
    <xdr:sp macro="" textlink="">
      <xdr:nvSpPr>
        <xdr:cNvPr id="190" name="テキスト ボックス 189">
          <a:extLst>
            <a:ext uri="{FF2B5EF4-FFF2-40B4-BE49-F238E27FC236}">
              <a16:creationId xmlns:a16="http://schemas.microsoft.com/office/drawing/2014/main" id="{992CE964-A49C-40FF-89E8-6069C47159B3}"/>
            </a:ext>
          </a:extLst>
        </xdr:cNvPr>
        <xdr:cNvSpPr txBox="1"/>
      </xdr:nvSpPr>
      <xdr:spPr>
        <a:xfrm>
          <a:off x="3606800" y="925576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55</xdr:row>
      <xdr:rowOff>12700</xdr:rowOff>
    </xdr:from>
    <xdr:to>
      <xdr:col>15</xdr:col>
      <xdr:colOff>98425</xdr:colOff>
      <xdr:row>56</xdr:row>
      <xdr:rowOff>31750</xdr:rowOff>
    </xdr:to>
    <xdr:cxnSp macro="">
      <xdr:nvCxnSpPr>
        <xdr:cNvPr id="191" name="直線コネクタ 190">
          <a:extLst>
            <a:ext uri="{FF2B5EF4-FFF2-40B4-BE49-F238E27FC236}">
              <a16:creationId xmlns:a16="http://schemas.microsoft.com/office/drawing/2014/main" id="{D262DFD8-25FD-4F72-B0EA-49B446EFFA0E}"/>
            </a:ext>
          </a:extLst>
        </xdr:cNvPr>
        <xdr:cNvCxnSpPr/>
      </xdr:nvCxnSpPr>
      <xdr:spPr>
        <a:xfrm flipV="1">
          <a:off x="2209800" y="944245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2" name="フローチャート: 判断 191">
          <a:extLst>
            <a:ext uri="{FF2B5EF4-FFF2-40B4-BE49-F238E27FC236}">
              <a16:creationId xmlns:a16="http://schemas.microsoft.com/office/drawing/2014/main" id="{CB7A95AF-3D34-4FD7-9D38-2503F47F6038}"/>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124460</xdr:rowOff>
    </xdr:from>
    <xdr:ext cx="762000" cy="259080"/>
    <xdr:sp macro="" textlink="">
      <xdr:nvSpPr>
        <xdr:cNvPr id="193" name="テキスト ボックス 192">
          <a:extLst>
            <a:ext uri="{FF2B5EF4-FFF2-40B4-BE49-F238E27FC236}">
              <a16:creationId xmlns:a16="http://schemas.microsoft.com/office/drawing/2014/main" id="{F692D695-C1C6-4E9B-B4CF-4EFED230B5F7}"/>
            </a:ext>
          </a:extLst>
        </xdr:cNvPr>
        <xdr:cNvSpPr txBox="1"/>
      </xdr:nvSpPr>
      <xdr:spPr>
        <a:xfrm>
          <a:off x="2717800" y="9554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31750</xdr:rowOff>
    </xdr:from>
    <xdr:to>
      <xdr:col>11</xdr:col>
      <xdr:colOff>9525</xdr:colOff>
      <xdr:row>56</xdr:row>
      <xdr:rowOff>88900</xdr:rowOff>
    </xdr:to>
    <xdr:cxnSp macro="">
      <xdr:nvCxnSpPr>
        <xdr:cNvPr id="194" name="直線コネクタ 193">
          <a:extLst>
            <a:ext uri="{FF2B5EF4-FFF2-40B4-BE49-F238E27FC236}">
              <a16:creationId xmlns:a16="http://schemas.microsoft.com/office/drawing/2014/main" id="{9B7B38BC-236D-4962-9FC4-878130778B55}"/>
            </a:ext>
          </a:extLst>
        </xdr:cNvPr>
        <xdr:cNvCxnSpPr/>
      </xdr:nvCxnSpPr>
      <xdr:spPr>
        <a:xfrm flipV="1">
          <a:off x="1320800" y="96329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a:extLst>
            <a:ext uri="{FF2B5EF4-FFF2-40B4-BE49-F238E27FC236}">
              <a16:creationId xmlns:a16="http://schemas.microsoft.com/office/drawing/2014/main" id="{08825052-1EE8-40CF-9A40-8DA8C24710F7}"/>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73660</xdr:rowOff>
    </xdr:from>
    <xdr:ext cx="756920" cy="259080"/>
    <xdr:sp macro="" textlink="">
      <xdr:nvSpPr>
        <xdr:cNvPr id="196" name="テキスト ボックス 195">
          <a:extLst>
            <a:ext uri="{FF2B5EF4-FFF2-40B4-BE49-F238E27FC236}">
              <a16:creationId xmlns:a16="http://schemas.microsoft.com/office/drawing/2014/main" id="{E6C6245A-3EC9-413A-8526-8E0BF662DDDE}"/>
            </a:ext>
          </a:extLst>
        </xdr:cNvPr>
        <xdr:cNvSpPr txBox="1"/>
      </xdr:nvSpPr>
      <xdr:spPr>
        <a:xfrm>
          <a:off x="1828800" y="933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23CD382A-DAD1-4ADE-9EE7-F07C1709DD03}"/>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162560</xdr:rowOff>
    </xdr:from>
    <xdr:ext cx="756920" cy="259080"/>
    <xdr:sp macro="" textlink="">
      <xdr:nvSpPr>
        <xdr:cNvPr id="198" name="テキスト ボックス 197">
          <a:extLst>
            <a:ext uri="{FF2B5EF4-FFF2-40B4-BE49-F238E27FC236}">
              <a16:creationId xmlns:a16="http://schemas.microsoft.com/office/drawing/2014/main" id="{2975C25A-9062-4311-BCD4-1513BCE6920E}"/>
            </a:ext>
          </a:extLst>
        </xdr:cNvPr>
        <xdr:cNvSpPr txBox="1"/>
      </xdr:nvSpPr>
      <xdr:spPr>
        <a:xfrm>
          <a:off x="939800" y="97637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199" name="テキスト ボックス 198">
          <a:extLst>
            <a:ext uri="{FF2B5EF4-FFF2-40B4-BE49-F238E27FC236}">
              <a16:creationId xmlns:a16="http://schemas.microsoft.com/office/drawing/2014/main" id="{0E6EA4B7-C017-41FD-A505-17E7277AA362}"/>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0" name="テキスト ボックス 199">
          <a:extLst>
            <a:ext uri="{FF2B5EF4-FFF2-40B4-BE49-F238E27FC236}">
              <a16:creationId xmlns:a16="http://schemas.microsoft.com/office/drawing/2014/main" id="{9D37654F-BF4C-4C7D-9F49-2ED6944F14FA}"/>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6920" cy="259080"/>
    <xdr:sp macro="" textlink="">
      <xdr:nvSpPr>
        <xdr:cNvPr id="201" name="テキスト ボックス 200">
          <a:extLst>
            <a:ext uri="{FF2B5EF4-FFF2-40B4-BE49-F238E27FC236}">
              <a16:creationId xmlns:a16="http://schemas.microsoft.com/office/drawing/2014/main" id="{AD536285-9258-46B2-A831-A3A8253BC64F}"/>
            </a:ext>
          </a:extLst>
        </xdr:cNvPr>
        <xdr:cNvSpPr txBox="1"/>
      </xdr:nvSpPr>
      <xdr:spPr>
        <a:xfrm>
          <a:off x="2882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2" name="テキスト ボックス 201">
          <a:extLst>
            <a:ext uri="{FF2B5EF4-FFF2-40B4-BE49-F238E27FC236}">
              <a16:creationId xmlns:a16="http://schemas.microsoft.com/office/drawing/2014/main" id="{352DEC5A-BDFE-45CE-AACE-92657E3E1AB5}"/>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3" name="テキスト ボックス 202">
          <a:extLst>
            <a:ext uri="{FF2B5EF4-FFF2-40B4-BE49-F238E27FC236}">
              <a16:creationId xmlns:a16="http://schemas.microsoft.com/office/drawing/2014/main" id="{C7C21316-2282-40CA-BAAE-D4600A8AF8CC}"/>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4" name="楕円 203">
          <a:extLst>
            <a:ext uri="{FF2B5EF4-FFF2-40B4-BE49-F238E27FC236}">
              <a16:creationId xmlns:a16="http://schemas.microsoft.com/office/drawing/2014/main" id="{D9086550-BC8D-464B-81D1-F7D5D9D34AD1}"/>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86360</xdr:rowOff>
    </xdr:from>
    <xdr:ext cx="762000" cy="254000"/>
    <xdr:sp macro="" textlink="">
      <xdr:nvSpPr>
        <xdr:cNvPr id="205" name="扶助費該当値テキスト">
          <a:extLst>
            <a:ext uri="{FF2B5EF4-FFF2-40B4-BE49-F238E27FC236}">
              <a16:creationId xmlns:a16="http://schemas.microsoft.com/office/drawing/2014/main" id="{3815FA00-6310-4AE0-B21E-110A68EC285E}"/>
            </a:ext>
          </a:extLst>
        </xdr:cNvPr>
        <xdr:cNvSpPr txBox="1"/>
      </xdr:nvSpPr>
      <xdr:spPr>
        <a:xfrm>
          <a:off x="4914900" y="95161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55</xdr:row>
      <xdr:rowOff>76200</xdr:rowOff>
    </xdr:from>
    <xdr:to>
      <xdr:col>20</xdr:col>
      <xdr:colOff>38100</xdr:colOff>
      <xdr:row>56</xdr:row>
      <xdr:rowOff>6350</xdr:rowOff>
    </xdr:to>
    <xdr:sp macro="" textlink="">
      <xdr:nvSpPr>
        <xdr:cNvPr id="206" name="楕円 205">
          <a:extLst>
            <a:ext uri="{FF2B5EF4-FFF2-40B4-BE49-F238E27FC236}">
              <a16:creationId xmlns:a16="http://schemas.microsoft.com/office/drawing/2014/main" id="{4D19D6EF-B558-49F3-94F0-AC857842F8EA}"/>
            </a:ext>
          </a:extLst>
        </xdr:cNvPr>
        <xdr:cNvSpPr/>
      </xdr:nvSpPr>
      <xdr:spPr>
        <a:xfrm>
          <a:off x="3937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162560</xdr:rowOff>
    </xdr:from>
    <xdr:ext cx="731520" cy="259080"/>
    <xdr:sp macro="" textlink="">
      <xdr:nvSpPr>
        <xdr:cNvPr id="207" name="テキスト ボックス 206">
          <a:extLst>
            <a:ext uri="{FF2B5EF4-FFF2-40B4-BE49-F238E27FC236}">
              <a16:creationId xmlns:a16="http://schemas.microsoft.com/office/drawing/2014/main" id="{DBAFA079-9313-4BFB-8D3A-A3A368CE1338}"/>
            </a:ext>
          </a:extLst>
        </xdr:cNvPr>
        <xdr:cNvSpPr txBox="1"/>
      </xdr:nvSpPr>
      <xdr:spPr>
        <a:xfrm>
          <a:off x="3606800" y="959231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8" name="楕円 207">
          <a:extLst>
            <a:ext uri="{FF2B5EF4-FFF2-40B4-BE49-F238E27FC236}">
              <a16:creationId xmlns:a16="http://schemas.microsoft.com/office/drawing/2014/main" id="{76FAA715-1347-4A52-923C-D38FB1823AAB}"/>
            </a:ext>
          </a:extLst>
        </xdr:cNvPr>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73660</xdr:rowOff>
    </xdr:from>
    <xdr:ext cx="762000" cy="259080"/>
    <xdr:sp macro="" textlink="">
      <xdr:nvSpPr>
        <xdr:cNvPr id="209" name="テキスト ボックス 208">
          <a:extLst>
            <a:ext uri="{FF2B5EF4-FFF2-40B4-BE49-F238E27FC236}">
              <a16:creationId xmlns:a16="http://schemas.microsoft.com/office/drawing/2014/main" id="{2B3A8ED8-00BC-4721-BA88-3CA1E65D41B8}"/>
            </a:ext>
          </a:extLst>
        </xdr:cNvPr>
        <xdr:cNvSpPr txBox="1"/>
      </xdr:nvSpPr>
      <xdr:spPr>
        <a:xfrm>
          <a:off x="2717800" y="9160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10" name="楕円 209">
          <a:extLst>
            <a:ext uri="{FF2B5EF4-FFF2-40B4-BE49-F238E27FC236}">
              <a16:creationId xmlns:a16="http://schemas.microsoft.com/office/drawing/2014/main" id="{487233CD-BAB8-4F9A-8652-3355F3CC79BA}"/>
            </a:ext>
          </a:extLst>
        </xdr:cNvPr>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67310</xdr:rowOff>
    </xdr:from>
    <xdr:ext cx="756920" cy="259080"/>
    <xdr:sp macro="" textlink="">
      <xdr:nvSpPr>
        <xdr:cNvPr id="211" name="テキスト ボックス 210">
          <a:extLst>
            <a:ext uri="{FF2B5EF4-FFF2-40B4-BE49-F238E27FC236}">
              <a16:creationId xmlns:a16="http://schemas.microsoft.com/office/drawing/2014/main" id="{21B6FAC5-500E-4C83-82A1-A17B0EAAE0E3}"/>
            </a:ext>
          </a:extLst>
        </xdr:cNvPr>
        <xdr:cNvSpPr txBox="1"/>
      </xdr:nvSpPr>
      <xdr:spPr>
        <a:xfrm>
          <a:off x="1828800" y="96685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2" name="楕円 211">
          <a:extLst>
            <a:ext uri="{FF2B5EF4-FFF2-40B4-BE49-F238E27FC236}">
              <a16:creationId xmlns:a16="http://schemas.microsoft.com/office/drawing/2014/main" id="{DBFA1ADC-51EC-43EC-AC63-32254410E0F5}"/>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149860</xdr:rowOff>
    </xdr:from>
    <xdr:ext cx="756920" cy="259080"/>
    <xdr:sp macro="" textlink="">
      <xdr:nvSpPr>
        <xdr:cNvPr id="213" name="テキスト ボックス 212">
          <a:extLst>
            <a:ext uri="{FF2B5EF4-FFF2-40B4-BE49-F238E27FC236}">
              <a16:creationId xmlns:a16="http://schemas.microsoft.com/office/drawing/2014/main" id="{7F175D6C-639B-4776-BC06-3398981E884A}"/>
            </a:ext>
          </a:extLst>
        </xdr:cNvPr>
        <xdr:cNvSpPr txBox="1"/>
      </xdr:nvSpPr>
      <xdr:spPr>
        <a:xfrm>
          <a:off x="939800" y="94081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68CADC67-0E40-452B-A9DE-852C3656DA8E}"/>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911B889E-AF68-4CB2-8887-1A3E490E4255}"/>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8D266834-D3F4-451C-ABC2-98013A1759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B90816E6-A8A8-433B-BA8A-51494573FEEA}"/>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C5D3764-49FB-453D-AEB6-E04DEE28B07C}"/>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5BCD5AEC-7592-4373-8DF8-23A6E024366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2FCAEA1F-081A-42F6-92E1-E7A3B0DE377B}"/>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D45D3A69-9689-4CEB-8E5D-0EB45BB0D324}"/>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E8F0819B-AF24-4FF8-A453-A24E14D4BB1D}"/>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5E35DE5D-F87F-4613-B9AE-4FE9BC56044B}"/>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A0408B53-A2E6-4163-B6E1-66DD992C0BD1}"/>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11.0</a:t>
          </a:r>
          <a:r>
            <a:rPr kumimoji="1" lang="ja-JP" altLang="ja-JP" sz="1100">
              <a:solidFill>
                <a:schemeClr val="dk1"/>
              </a:solidFill>
              <a:effectLst/>
              <a:latin typeface="+mn-lt"/>
              <a:ea typeface="+mn-ea"/>
              <a:cs typeface="+mn-cs"/>
            </a:rPr>
            <a:t>％となり、類似団体平均を下回っている。主な構成は維持補修費及び繰出金等である。</a:t>
          </a:r>
          <a:endParaRPr lang="ja-JP" altLang="ja-JP" sz="1400">
            <a:effectLst/>
          </a:endParaRPr>
        </a:p>
        <a:p>
          <a:r>
            <a:rPr kumimoji="1" lang="ja-JP" altLang="ja-JP" sz="1100">
              <a:solidFill>
                <a:schemeClr val="dk1"/>
              </a:solidFill>
              <a:effectLst/>
              <a:latin typeface="+mn-lt"/>
              <a:ea typeface="+mn-ea"/>
              <a:cs typeface="+mn-cs"/>
            </a:rPr>
            <a:t>　近年は、ほぼ横ばいで推移しているものの、各種事業の適正な運営を図り、支出を抑制する必要がある。</a:t>
          </a:r>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93370" cy="225425"/>
    <xdr:sp macro="" textlink="">
      <xdr:nvSpPr>
        <xdr:cNvPr id="225" name="テキスト ボックス 224">
          <a:extLst>
            <a:ext uri="{FF2B5EF4-FFF2-40B4-BE49-F238E27FC236}">
              <a16:creationId xmlns:a16="http://schemas.microsoft.com/office/drawing/2014/main" id="{0D7F8CCD-6665-4276-A177-6DF5477D796D}"/>
            </a:ext>
          </a:extLst>
        </xdr:cNvPr>
        <xdr:cNvSpPr txBox="1"/>
      </xdr:nvSpPr>
      <xdr:spPr>
        <a:xfrm>
          <a:off x="1240790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3EE04A66-1034-4BA9-B526-44EA07C95268}"/>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2920" cy="254000"/>
    <xdr:sp macro="" textlink="">
      <xdr:nvSpPr>
        <xdr:cNvPr id="227" name="テキスト ボックス 226">
          <a:extLst>
            <a:ext uri="{FF2B5EF4-FFF2-40B4-BE49-F238E27FC236}">
              <a16:creationId xmlns:a16="http://schemas.microsoft.com/office/drawing/2014/main" id="{60AD9862-58FD-4CB7-8896-901DB905A010}"/>
            </a:ext>
          </a:extLst>
        </xdr:cNvPr>
        <xdr:cNvSpPr txBox="1"/>
      </xdr:nvSpPr>
      <xdr:spPr>
        <a:xfrm>
          <a:off x="1193800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C3C58FF8-A484-4D5C-8CDF-B1F92CC59A65}"/>
            </a:ext>
          </a:extLst>
        </xdr:cNvPr>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2920" cy="259080"/>
    <xdr:sp macro="" textlink="">
      <xdr:nvSpPr>
        <xdr:cNvPr id="229" name="テキスト ボックス 228">
          <a:extLst>
            <a:ext uri="{FF2B5EF4-FFF2-40B4-BE49-F238E27FC236}">
              <a16:creationId xmlns:a16="http://schemas.microsoft.com/office/drawing/2014/main" id="{5BA9C062-DCED-4137-AFA9-B6CAC0D50468}"/>
            </a:ext>
          </a:extLst>
        </xdr:cNvPr>
        <xdr:cNvSpPr txBox="1"/>
      </xdr:nvSpPr>
      <xdr:spPr>
        <a:xfrm>
          <a:off x="11938000" y="1046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F0497C9F-5C5E-4917-AC77-BF595C4B2763}"/>
            </a:ext>
          </a:extLst>
        </xdr:cNvPr>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2920" cy="259080"/>
    <xdr:sp macro="" textlink="">
      <xdr:nvSpPr>
        <xdr:cNvPr id="231" name="テキスト ボックス 230">
          <a:extLst>
            <a:ext uri="{FF2B5EF4-FFF2-40B4-BE49-F238E27FC236}">
              <a16:creationId xmlns:a16="http://schemas.microsoft.com/office/drawing/2014/main" id="{0E774265-FB53-47A5-9C0D-C50AC396A4B9}"/>
            </a:ext>
          </a:extLst>
        </xdr:cNvPr>
        <xdr:cNvSpPr txBox="1"/>
      </xdr:nvSpPr>
      <xdr:spPr>
        <a:xfrm>
          <a:off x="11938000" y="1008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BC833D0B-F588-4A59-98AE-414DB886244B}"/>
            </a:ext>
          </a:extLst>
        </xdr:cNvPr>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2920" cy="254000"/>
    <xdr:sp macro="" textlink="">
      <xdr:nvSpPr>
        <xdr:cNvPr id="233" name="テキスト ボックス 232">
          <a:extLst>
            <a:ext uri="{FF2B5EF4-FFF2-40B4-BE49-F238E27FC236}">
              <a16:creationId xmlns:a16="http://schemas.microsoft.com/office/drawing/2014/main" id="{426D127B-E5B1-42CD-A2B5-28625F98DC25}"/>
            </a:ext>
          </a:extLst>
        </xdr:cNvPr>
        <xdr:cNvSpPr txBox="1"/>
      </xdr:nvSpPr>
      <xdr:spPr>
        <a:xfrm>
          <a:off x="11938000" y="9700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5F8B07C4-BDB0-49D3-AFDC-D08453A479DF}"/>
            </a:ext>
          </a:extLst>
        </xdr:cNvPr>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2920" cy="259080"/>
    <xdr:sp macro="" textlink="">
      <xdr:nvSpPr>
        <xdr:cNvPr id="235" name="テキスト ボックス 234">
          <a:extLst>
            <a:ext uri="{FF2B5EF4-FFF2-40B4-BE49-F238E27FC236}">
              <a16:creationId xmlns:a16="http://schemas.microsoft.com/office/drawing/2014/main" id="{D8FDFA3C-72BE-4F79-80F4-DA7BB121986C}"/>
            </a:ext>
          </a:extLst>
        </xdr:cNvPr>
        <xdr:cNvSpPr txBox="1"/>
      </xdr:nvSpPr>
      <xdr:spPr>
        <a:xfrm>
          <a:off x="11938000" y="931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E6C25C99-B2E6-4B99-B50C-D0A81D7C3591}"/>
            </a:ext>
          </a:extLst>
        </xdr:cNvPr>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2920" cy="259080"/>
    <xdr:sp macro="" textlink="">
      <xdr:nvSpPr>
        <xdr:cNvPr id="237" name="テキスト ボックス 236">
          <a:extLst>
            <a:ext uri="{FF2B5EF4-FFF2-40B4-BE49-F238E27FC236}">
              <a16:creationId xmlns:a16="http://schemas.microsoft.com/office/drawing/2014/main" id="{4AEB0CB4-F764-4070-9601-1F87469904C1}"/>
            </a:ext>
          </a:extLst>
        </xdr:cNvPr>
        <xdr:cNvSpPr txBox="1"/>
      </xdr:nvSpPr>
      <xdr:spPr>
        <a:xfrm>
          <a:off x="11938000" y="893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D03B8148-E271-4A9D-9A9F-EF30E53C5EBB}"/>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2920" cy="254000"/>
    <xdr:sp macro="" textlink="">
      <xdr:nvSpPr>
        <xdr:cNvPr id="239" name="テキスト ボックス 238">
          <a:extLst>
            <a:ext uri="{FF2B5EF4-FFF2-40B4-BE49-F238E27FC236}">
              <a16:creationId xmlns:a16="http://schemas.microsoft.com/office/drawing/2014/main" id="{0B21EB5A-522C-4844-BE77-901B7E767B3E}"/>
            </a:ext>
          </a:extLst>
        </xdr:cNvPr>
        <xdr:cNvSpPr txBox="1"/>
      </xdr:nvSpPr>
      <xdr:spPr>
        <a:xfrm>
          <a:off x="1193800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65F8AF54-1810-4CD2-BB15-BA466BC15FA2}"/>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1" name="直線コネクタ 240">
          <a:extLst>
            <a:ext uri="{FF2B5EF4-FFF2-40B4-BE49-F238E27FC236}">
              <a16:creationId xmlns:a16="http://schemas.microsoft.com/office/drawing/2014/main" id="{92BC6B6F-A19E-4D0F-A736-3A92EF7DC897}"/>
            </a:ext>
          </a:extLst>
        </xdr:cNvPr>
        <xdr:cNvCxnSpPr/>
      </xdr:nvCxnSpPr>
      <xdr:spPr>
        <a:xfrm flipV="1">
          <a:off x="16510000" y="906526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99060</xdr:rowOff>
    </xdr:from>
    <xdr:ext cx="762000" cy="254000"/>
    <xdr:sp macro="" textlink="">
      <xdr:nvSpPr>
        <xdr:cNvPr id="242" name="その他最小値テキスト">
          <a:extLst>
            <a:ext uri="{FF2B5EF4-FFF2-40B4-BE49-F238E27FC236}">
              <a16:creationId xmlns:a16="http://schemas.microsoft.com/office/drawing/2014/main" id="{65BDB435-AA18-4A81-A8EE-D6B1AB515505}"/>
            </a:ext>
          </a:extLst>
        </xdr:cNvPr>
        <xdr:cNvSpPr txBox="1"/>
      </xdr:nvSpPr>
      <xdr:spPr>
        <a:xfrm>
          <a:off x="16598900" y="103860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3" name="直線コネクタ 242">
          <a:extLst>
            <a:ext uri="{FF2B5EF4-FFF2-40B4-BE49-F238E27FC236}">
              <a16:creationId xmlns:a16="http://schemas.microsoft.com/office/drawing/2014/main" id="{D93AFA2E-0780-484F-A67A-3D08338D485B}"/>
            </a:ext>
          </a:extLst>
        </xdr:cNvPr>
        <xdr:cNvCxnSpPr/>
      </xdr:nvCxnSpPr>
      <xdr:spPr>
        <a:xfrm>
          <a:off x="16421100" y="10414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64770</xdr:rowOff>
    </xdr:from>
    <xdr:ext cx="762000" cy="254000"/>
    <xdr:sp macro="" textlink="">
      <xdr:nvSpPr>
        <xdr:cNvPr id="244" name="その他最大値テキスト">
          <a:extLst>
            <a:ext uri="{FF2B5EF4-FFF2-40B4-BE49-F238E27FC236}">
              <a16:creationId xmlns:a16="http://schemas.microsoft.com/office/drawing/2014/main" id="{D848A6AA-65E8-4B53-B3D4-7B49F4858FFB}"/>
            </a:ext>
          </a:extLst>
        </xdr:cNvPr>
        <xdr:cNvSpPr txBox="1"/>
      </xdr:nvSpPr>
      <xdr:spPr>
        <a:xfrm>
          <a:off x="16598900" y="88087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5" name="直線コネクタ 244">
          <a:extLst>
            <a:ext uri="{FF2B5EF4-FFF2-40B4-BE49-F238E27FC236}">
              <a16:creationId xmlns:a16="http://schemas.microsoft.com/office/drawing/2014/main" id="{CCABCA5A-3199-4152-B1E4-C7EEC1CD575F}"/>
            </a:ext>
          </a:extLst>
        </xdr:cNvPr>
        <xdr:cNvCxnSpPr/>
      </xdr:nvCxnSpPr>
      <xdr:spPr>
        <a:xfrm>
          <a:off x="16421100" y="906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62230</xdr:rowOff>
    </xdr:from>
    <xdr:to>
      <xdr:col>82</xdr:col>
      <xdr:colOff>107950</xdr:colOff>
      <xdr:row>55</xdr:row>
      <xdr:rowOff>107950</xdr:rowOff>
    </xdr:to>
    <xdr:cxnSp macro="">
      <xdr:nvCxnSpPr>
        <xdr:cNvPr id="246" name="直線コネクタ 245">
          <a:extLst>
            <a:ext uri="{FF2B5EF4-FFF2-40B4-BE49-F238E27FC236}">
              <a16:creationId xmlns:a16="http://schemas.microsoft.com/office/drawing/2014/main" id="{D5194644-FE47-4247-A5B3-AC4AB7768815}"/>
            </a:ext>
          </a:extLst>
        </xdr:cNvPr>
        <xdr:cNvCxnSpPr/>
      </xdr:nvCxnSpPr>
      <xdr:spPr>
        <a:xfrm>
          <a:off x="15671800" y="949198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120650</xdr:rowOff>
    </xdr:from>
    <xdr:ext cx="762000" cy="254000"/>
    <xdr:sp macro="" textlink="">
      <xdr:nvSpPr>
        <xdr:cNvPr id="247" name="その他平均値テキスト">
          <a:extLst>
            <a:ext uri="{FF2B5EF4-FFF2-40B4-BE49-F238E27FC236}">
              <a16:creationId xmlns:a16="http://schemas.microsoft.com/office/drawing/2014/main" id="{C78BAD29-B2B8-4C2C-B633-53E5FFF88109}"/>
            </a:ext>
          </a:extLst>
        </xdr:cNvPr>
        <xdr:cNvSpPr txBox="1"/>
      </xdr:nvSpPr>
      <xdr:spPr>
        <a:xfrm>
          <a:off x="16598900" y="955040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8" name="フローチャート: 判断 247">
          <a:extLst>
            <a:ext uri="{FF2B5EF4-FFF2-40B4-BE49-F238E27FC236}">
              <a16:creationId xmlns:a16="http://schemas.microsoft.com/office/drawing/2014/main" id="{759C57D6-F36B-4E5F-B5CC-AE7A111198BE}"/>
            </a:ext>
          </a:extLst>
        </xdr:cNvPr>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31750</xdr:rowOff>
    </xdr:from>
    <xdr:to>
      <xdr:col>78</xdr:col>
      <xdr:colOff>69850</xdr:colOff>
      <xdr:row>55</xdr:row>
      <xdr:rowOff>62230</xdr:rowOff>
    </xdr:to>
    <xdr:cxnSp macro="">
      <xdr:nvCxnSpPr>
        <xdr:cNvPr id="249" name="直線コネクタ 248">
          <a:extLst>
            <a:ext uri="{FF2B5EF4-FFF2-40B4-BE49-F238E27FC236}">
              <a16:creationId xmlns:a16="http://schemas.microsoft.com/office/drawing/2014/main" id="{5A29F530-F5B7-4129-AD3A-E55032E67BBB}"/>
            </a:ext>
          </a:extLst>
        </xdr:cNvPr>
        <xdr:cNvCxnSpPr/>
      </xdr:nvCxnSpPr>
      <xdr:spPr>
        <a:xfrm>
          <a:off x="14782800" y="94615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0" name="フローチャート: 判断 249">
          <a:extLst>
            <a:ext uri="{FF2B5EF4-FFF2-40B4-BE49-F238E27FC236}">
              <a16:creationId xmlns:a16="http://schemas.microsoft.com/office/drawing/2014/main" id="{7ECAAF1C-74A1-4B49-A7F2-6F52C517BEAD}"/>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93980</xdr:rowOff>
    </xdr:from>
    <xdr:ext cx="736600" cy="259080"/>
    <xdr:sp macro="" textlink="">
      <xdr:nvSpPr>
        <xdr:cNvPr id="251" name="テキスト ボックス 250">
          <a:extLst>
            <a:ext uri="{FF2B5EF4-FFF2-40B4-BE49-F238E27FC236}">
              <a16:creationId xmlns:a16="http://schemas.microsoft.com/office/drawing/2014/main" id="{5A0319D8-7D56-4CAF-AEED-025B4EF11AF4}"/>
            </a:ext>
          </a:extLst>
        </xdr:cNvPr>
        <xdr:cNvSpPr txBox="1"/>
      </xdr:nvSpPr>
      <xdr:spPr>
        <a:xfrm>
          <a:off x="15290800" y="9695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55</xdr:row>
      <xdr:rowOff>31750</xdr:rowOff>
    </xdr:from>
    <xdr:to>
      <xdr:col>73</xdr:col>
      <xdr:colOff>180975</xdr:colOff>
      <xdr:row>55</xdr:row>
      <xdr:rowOff>107950</xdr:rowOff>
    </xdr:to>
    <xdr:cxnSp macro="">
      <xdr:nvCxnSpPr>
        <xdr:cNvPr id="252" name="直線コネクタ 251">
          <a:extLst>
            <a:ext uri="{FF2B5EF4-FFF2-40B4-BE49-F238E27FC236}">
              <a16:creationId xmlns:a16="http://schemas.microsoft.com/office/drawing/2014/main" id="{ABD70BE3-DD6B-4889-B4A7-FDBE8D1A18AF}"/>
            </a:ext>
          </a:extLst>
        </xdr:cNvPr>
        <xdr:cNvCxnSpPr/>
      </xdr:nvCxnSpPr>
      <xdr:spPr>
        <a:xfrm flipV="1">
          <a:off x="13893800" y="946150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3" name="フローチャート: 判断 252">
          <a:extLst>
            <a:ext uri="{FF2B5EF4-FFF2-40B4-BE49-F238E27FC236}">
              <a16:creationId xmlns:a16="http://schemas.microsoft.com/office/drawing/2014/main" id="{D2ABCDCD-BA40-47E1-BD0B-F40F1C2B53C5}"/>
            </a:ext>
          </a:extLst>
        </xdr:cNvPr>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55880</xdr:rowOff>
    </xdr:from>
    <xdr:ext cx="762000" cy="259080"/>
    <xdr:sp macro="" textlink="">
      <xdr:nvSpPr>
        <xdr:cNvPr id="254" name="テキスト ボックス 253">
          <a:extLst>
            <a:ext uri="{FF2B5EF4-FFF2-40B4-BE49-F238E27FC236}">
              <a16:creationId xmlns:a16="http://schemas.microsoft.com/office/drawing/2014/main" id="{48B4F8B5-A034-459D-ADDE-CDDDABB7798F}"/>
            </a:ext>
          </a:extLst>
        </xdr:cNvPr>
        <xdr:cNvSpPr txBox="1"/>
      </xdr:nvSpPr>
      <xdr:spPr>
        <a:xfrm>
          <a:off x="14401800" y="9657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55</xdr:row>
      <xdr:rowOff>107950</xdr:rowOff>
    </xdr:from>
    <xdr:to>
      <xdr:col>69</xdr:col>
      <xdr:colOff>92075</xdr:colOff>
      <xdr:row>55</xdr:row>
      <xdr:rowOff>153670</xdr:rowOff>
    </xdr:to>
    <xdr:cxnSp macro="">
      <xdr:nvCxnSpPr>
        <xdr:cNvPr id="255" name="直線コネクタ 254">
          <a:extLst>
            <a:ext uri="{FF2B5EF4-FFF2-40B4-BE49-F238E27FC236}">
              <a16:creationId xmlns:a16="http://schemas.microsoft.com/office/drawing/2014/main" id="{830AE644-7998-442A-A15C-8D88D47A83FB}"/>
            </a:ext>
          </a:extLst>
        </xdr:cNvPr>
        <xdr:cNvCxnSpPr/>
      </xdr:nvCxnSpPr>
      <xdr:spPr>
        <a:xfrm flipV="1">
          <a:off x="13004800" y="953770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E1A288A6-8D75-49CE-B888-72C627C7EE7C}"/>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162560</xdr:rowOff>
    </xdr:from>
    <xdr:ext cx="756920" cy="259080"/>
    <xdr:sp macro="" textlink="">
      <xdr:nvSpPr>
        <xdr:cNvPr id="257" name="テキスト ボックス 256">
          <a:extLst>
            <a:ext uri="{FF2B5EF4-FFF2-40B4-BE49-F238E27FC236}">
              <a16:creationId xmlns:a16="http://schemas.microsoft.com/office/drawing/2014/main" id="{8A5AB27F-0E11-414B-AEC7-DD38CC5629FB}"/>
            </a:ext>
          </a:extLst>
        </xdr:cNvPr>
        <xdr:cNvSpPr txBox="1"/>
      </xdr:nvSpPr>
      <xdr:spPr>
        <a:xfrm>
          <a:off x="13512800" y="97637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90885E14-AD1C-41FD-8E33-86AA610D4FF5}"/>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21590</xdr:rowOff>
    </xdr:from>
    <xdr:ext cx="762000" cy="259080"/>
    <xdr:sp macro="" textlink="">
      <xdr:nvSpPr>
        <xdr:cNvPr id="259" name="テキスト ボックス 258">
          <a:extLst>
            <a:ext uri="{FF2B5EF4-FFF2-40B4-BE49-F238E27FC236}">
              <a16:creationId xmlns:a16="http://schemas.microsoft.com/office/drawing/2014/main" id="{07C293DE-32B8-4EE3-A0B3-88C8F64A289A}"/>
            </a:ext>
          </a:extLst>
        </xdr:cNvPr>
        <xdr:cNvSpPr txBox="1"/>
      </xdr:nvSpPr>
      <xdr:spPr>
        <a:xfrm>
          <a:off x="12623800" y="9794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0" name="テキスト ボックス 259">
          <a:extLst>
            <a:ext uri="{FF2B5EF4-FFF2-40B4-BE49-F238E27FC236}">
              <a16:creationId xmlns:a16="http://schemas.microsoft.com/office/drawing/2014/main" id="{F2655730-2D6B-4476-8576-E222C763F4C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6920" cy="259080"/>
    <xdr:sp macro="" textlink="">
      <xdr:nvSpPr>
        <xdr:cNvPr id="261" name="テキスト ボックス 260">
          <a:extLst>
            <a:ext uri="{FF2B5EF4-FFF2-40B4-BE49-F238E27FC236}">
              <a16:creationId xmlns:a16="http://schemas.microsoft.com/office/drawing/2014/main" id="{C1FC793C-130A-41BC-A1C7-AA127548D084}"/>
            </a:ext>
          </a:extLst>
        </xdr:cNvPr>
        <xdr:cNvSpPr txBox="1"/>
      </xdr:nvSpPr>
      <xdr:spPr>
        <a:xfrm>
          <a:off x="15455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6920" cy="259080"/>
    <xdr:sp macro="" textlink="">
      <xdr:nvSpPr>
        <xdr:cNvPr id="262" name="テキスト ボックス 261">
          <a:extLst>
            <a:ext uri="{FF2B5EF4-FFF2-40B4-BE49-F238E27FC236}">
              <a16:creationId xmlns:a16="http://schemas.microsoft.com/office/drawing/2014/main" id="{995C7E10-552E-49B0-B566-12F7BAC4BA0D}"/>
            </a:ext>
          </a:extLst>
        </xdr:cNvPr>
        <xdr:cNvSpPr txBox="1"/>
      </xdr:nvSpPr>
      <xdr:spPr>
        <a:xfrm>
          <a:off x="14566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3" name="テキスト ボックス 262">
          <a:extLst>
            <a:ext uri="{FF2B5EF4-FFF2-40B4-BE49-F238E27FC236}">
              <a16:creationId xmlns:a16="http://schemas.microsoft.com/office/drawing/2014/main" id="{32C82B20-677C-41AF-B5ED-CA901FAE0784}"/>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6920" cy="259080"/>
    <xdr:sp macro="" textlink="">
      <xdr:nvSpPr>
        <xdr:cNvPr id="264" name="テキスト ボックス 263">
          <a:extLst>
            <a:ext uri="{FF2B5EF4-FFF2-40B4-BE49-F238E27FC236}">
              <a16:creationId xmlns:a16="http://schemas.microsoft.com/office/drawing/2014/main" id="{D936AB71-BC6D-44DB-A337-78177E256BAC}"/>
            </a:ext>
          </a:extLst>
        </xdr:cNvPr>
        <xdr:cNvSpPr txBox="1"/>
      </xdr:nvSpPr>
      <xdr:spPr>
        <a:xfrm>
          <a:off x="12788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65" name="楕円 264">
          <a:extLst>
            <a:ext uri="{FF2B5EF4-FFF2-40B4-BE49-F238E27FC236}">
              <a16:creationId xmlns:a16="http://schemas.microsoft.com/office/drawing/2014/main" id="{202A38E7-6655-4588-A5B1-F0DC29718FB5}"/>
            </a:ext>
          </a:extLst>
        </xdr:cNvPr>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73660</xdr:rowOff>
    </xdr:from>
    <xdr:ext cx="762000" cy="259080"/>
    <xdr:sp macro="" textlink="">
      <xdr:nvSpPr>
        <xdr:cNvPr id="266" name="その他該当値テキスト">
          <a:extLst>
            <a:ext uri="{FF2B5EF4-FFF2-40B4-BE49-F238E27FC236}">
              <a16:creationId xmlns:a16="http://schemas.microsoft.com/office/drawing/2014/main" id="{15ABCFD6-8B29-4E2C-A038-8B40892DE598}"/>
            </a:ext>
          </a:extLst>
        </xdr:cNvPr>
        <xdr:cNvSpPr txBox="1"/>
      </xdr:nvSpPr>
      <xdr:spPr>
        <a:xfrm>
          <a:off x="16598900" y="933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55</xdr:row>
      <xdr:rowOff>11430</xdr:rowOff>
    </xdr:from>
    <xdr:to>
      <xdr:col>78</xdr:col>
      <xdr:colOff>120650</xdr:colOff>
      <xdr:row>55</xdr:row>
      <xdr:rowOff>113030</xdr:rowOff>
    </xdr:to>
    <xdr:sp macro="" textlink="">
      <xdr:nvSpPr>
        <xdr:cNvPr id="267" name="楕円 266">
          <a:extLst>
            <a:ext uri="{FF2B5EF4-FFF2-40B4-BE49-F238E27FC236}">
              <a16:creationId xmlns:a16="http://schemas.microsoft.com/office/drawing/2014/main" id="{A75F78AB-B5AF-4F71-A2A1-4165E2B2F924}"/>
            </a:ext>
          </a:extLst>
        </xdr:cNvPr>
        <xdr:cNvSpPr/>
      </xdr:nvSpPr>
      <xdr:spPr>
        <a:xfrm>
          <a:off x="15621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123190</xdr:rowOff>
    </xdr:from>
    <xdr:ext cx="736600" cy="254000"/>
    <xdr:sp macro="" textlink="">
      <xdr:nvSpPr>
        <xdr:cNvPr id="268" name="テキスト ボックス 267">
          <a:extLst>
            <a:ext uri="{FF2B5EF4-FFF2-40B4-BE49-F238E27FC236}">
              <a16:creationId xmlns:a16="http://schemas.microsoft.com/office/drawing/2014/main" id="{3E4C702A-7C61-4A82-B36D-4AB07B96E130}"/>
            </a:ext>
          </a:extLst>
        </xdr:cNvPr>
        <xdr:cNvSpPr txBox="1"/>
      </xdr:nvSpPr>
      <xdr:spPr>
        <a:xfrm>
          <a:off x="15290800" y="921004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54</xdr:row>
      <xdr:rowOff>152400</xdr:rowOff>
    </xdr:from>
    <xdr:to>
      <xdr:col>74</xdr:col>
      <xdr:colOff>31750</xdr:colOff>
      <xdr:row>55</xdr:row>
      <xdr:rowOff>82550</xdr:rowOff>
    </xdr:to>
    <xdr:sp macro="" textlink="">
      <xdr:nvSpPr>
        <xdr:cNvPr id="269" name="楕円 268">
          <a:extLst>
            <a:ext uri="{FF2B5EF4-FFF2-40B4-BE49-F238E27FC236}">
              <a16:creationId xmlns:a16="http://schemas.microsoft.com/office/drawing/2014/main" id="{393C4EFF-B1D3-44EC-BBAB-907AEC1C6E34}"/>
            </a:ext>
          </a:extLst>
        </xdr:cNvPr>
        <xdr:cNvSpPr/>
      </xdr:nvSpPr>
      <xdr:spPr>
        <a:xfrm>
          <a:off x="14732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92710</xdr:rowOff>
    </xdr:from>
    <xdr:ext cx="762000" cy="259080"/>
    <xdr:sp macro="" textlink="">
      <xdr:nvSpPr>
        <xdr:cNvPr id="270" name="テキスト ボックス 269">
          <a:extLst>
            <a:ext uri="{FF2B5EF4-FFF2-40B4-BE49-F238E27FC236}">
              <a16:creationId xmlns:a16="http://schemas.microsoft.com/office/drawing/2014/main" id="{D1FC6004-02BC-41B0-A2FE-E7B2EE6076D4}"/>
            </a:ext>
          </a:extLst>
        </xdr:cNvPr>
        <xdr:cNvSpPr txBox="1"/>
      </xdr:nvSpPr>
      <xdr:spPr>
        <a:xfrm>
          <a:off x="14401800" y="9179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71" name="楕円 270">
          <a:extLst>
            <a:ext uri="{FF2B5EF4-FFF2-40B4-BE49-F238E27FC236}">
              <a16:creationId xmlns:a16="http://schemas.microsoft.com/office/drawing/2014/main" id="{596F2828-1ABB-4F1B-AF03-0238C89643EF}"/>
            </a:ext>
          </a:extLst>
        </xdr:cNvPr>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168910</xdr:rowOff>
    </xdr:from>
    <xdr:ext cx="756920" cy="254000"/>
    <xdr:sp macro="" textlink="">
      <xdr:nvSpPr>
        <xdr:cNvPr id="272" name="テキスト ボックス 271">
          <a:extLst>
            <a:ext uri="{FF2B5EF4-FFF2-40B4-BE49-F238E27FC236}">
              <a16:creationId xmlns:a16="http://schemas.microsoft.com/office/drawing/2014/main" id="{74CFE980-0A39-4FAE-96A9-EC5391535AB1}"/>
            </a:ext>
          </a:extLst>
        </xdr:cNvPr>
        <xdr:cNvSpPr txBox="1"/>
      </xdr:nvSpPr>
      <xdr:spPr>
        <a:xfrm>
          <a:off x="13512800" y="925576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55</xdr:row>
      <xdr:rowOff>102870</xdr:rowOff>
    </xdr:from>
    <xdr:to>
      <xdr:col>65</xdr:col>
      <xdr:colOff>53975</xdr:colOff>
      <xdr:row>56</xdr:row>
      <xdr:rowOff>33020</xdr:rowOff>
    </xdr:to>
    <xdr:sp macro="" textlink="">
      <xdr:nvSpPr>
        <xdr:cNvPr id="273" name="楕円 272">
          <a:extLst>
            <a:ext uri="{FF2B5EF4-FFF2-40B4-BE49-F238E27FC236}">
              <a16:creationId xmlns:a16="http://schemas.microsoft.com/office/drawing/2014/main" id="{EC922FC9-D277-47C6-9A11-D19F662BA0CB}"/>
            </a:ext>
          </a:extLst>
        </xdr:cNvPr>
        <xdr:cNvSpPr/>
      </xdr:nvSpPr>
      <xdr:spPr>
        <a:xfrm>
          <a:off x="12954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43180</xdr:rowOff>
    </xdr:from>
    <xdr:ext cx="762000" cy="254000"/>
    <xdr:sp macro="" textlink="">
      <xdr:nvSpPr>
        <xdr:cNvPr id="274" name="テキスト ボックス 273">
          <a:extLst>
            <a:ext uri="{FF2B5EF4-FFF2-40B4-BE49-F238E27FC236}">
              <a16:creationId xmlns:a16="http://schemas.microsoft.com/office/drawing/2014/main" id="{817D6FCA-246C-4B91-9FF7-D8C81D65A070}"/>
            </a:ext>
          </a:extLst>
        </xdr:cNvPr>
        <xdr:cNvSpPr txBox="1"/>
      </xdr:nvSpPr>
      <xdr:spPr>
        <a:xfrm>
          <a:off x="12623800" y="93014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2627A25C-2C8D-4DB1-9999-1AEF7C51406C}"/>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14FF088E-B6E6-4EF1-BC20-CFC722A9769F}"/>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4926A413-E32A-4E53-9633-46EB0062BD48}"/>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247C5CC-8C55-43EC-BFCD-87D719EEC375}"/>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91626EF-F7B5-4E41-A067-E4F14B21A123}"/>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577351BD-DB67-452F-8EFD-866E048301C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6222A5B8-3815-40CC-A5BC-AFAD8C5485A8}"/>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71FD9D92-B990-45D7-BCC9-62473D89880A}"/>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459D8ABE-154A-41A6-8CFD-9A3E736D2A86}"/>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6D45F2FC-B997-4092-969D-449D0A52B45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44BF8A3-3033-4BAF-AB56-0263A600975C}"/>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前年度に比べ、</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18.4</a:t>
          </a:r>
          <a:r>
            <a:rPr kumimoji="1" lang="ja-JP" altLang="ja-JP" sz="1100">
              <a:solidFill>
                <a:schemeClr val="dk1"/>
              </a:solidFill>
              <a:effectLst/>
              <a:latin typeface="+mn-lt"/>
              <a:ea typeface="+mn-ea"/>
              <a:cs typeface="+mn-cs"/>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93370" cy="225425"/>
    <xdr:sp macro="" textlink="">
      <xdr:nvSpPr>
        <xdr:cNvPr id="286" name="テキスト ボックス 285">
          <a:extLst>
            <a:ext uri="{FF2B5EF4-FFF2-40B4-BE49-F238E27FC236}">
              <a16:creationId xmlns:a16="http://schemas.microsoft.com/office/drawing/2014/main" id="{0E2F900D-FAFE-4273-8DB9-4E448888DCD0}"/>
            </a:ext>
          </a:extLst>
        </xdr:cNvPr>
        <xdr:cNvSpPr txBox="1"/>
      </xdr:nvSpPr>
      <xdr:spPr>
        <a:xfrm>
          <a:off x="1240790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D1480975-3E66-4924-A2C7-0A474C8401AD}"/>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2920" cy="254000"/>
    <xdr:sp macro="" textlink="">
      <xdr:nvSpPr>
        <xdr:cNvPr id="288" name="テキスト ボックス 287">
          <a:extLst>
            <a:ext uri="{FF2B5EF4-FFF2-40B4-BE49-F238E27FC236}">
              <a16:creationId xmlns:a16="http://schemas.microsoft.com/office/drawing/2014/main" id="{9F2D81B0-7AAE-4F9F-B628-22ABFD9D9ADF}"/>
            </a:ext>
          </a:extLst>
        </xdr:cNvPr>
        <xdr:cNvSpPr txBox="1"/>
      </xdr:nvSpPr>
      <xdr:spPr>
        <a:xfrm>
          <a:off x="1193800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63040379-6E2B-426F-AA57-43498FBF7714}"/>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2920" cy="254000"/>
    <xdr:sp macro="" textlink="">
      <xdr:nvSpPr>
        <xdr:cNvPr id="290" name="テキスト ボックス 289">
          <a:extLst>
            <a:ext uri="{FF2B5EF4-FFF2-40B4-BE49-F238E27FC236}">
              <a16:creationId xmlns:a16="http://schemas.microsoft.com/office/drawing/2014/main" id="{FF1B7D69-B364-4EE3-90B6-B711BCFEDEEC}"/>
            </a:ext>
          </a:extLst>
        </xdr:cNvPr>
        <xdr:cNvSpPr txBox="1"/>
      </xdr:nvSpPr>
      <xdr:spPr>
        <a:xfrm>
          <a:off x="11938000" y="6957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E52462CB-AD5D-4BF4-B45F-DA9EA083851D}"/>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2920" cy="254000"/>
    <xdr:sp macro="" textlink="">
      <xdr:nvSpPr>
        <xdr:cNvPr id="292" name="テキスト ボックス 291">
          <a:extLst>
            <a:ext uri="{FF2B5EF4-FFF2-40B4-BE49-F238E27FC236}">
              <a16:creationId xmlns:a16="http://schemas.microsoft.com/office/drawing/2014/main" id="{F351A700-8C3B-4FB2-98F3-C6D72252E546}"/>
            </a:ext>
          </a:extLst>
        </xdr:cNvPr>
        <xdr:cNvSpPr txBox="1"/>
      </xdr:nvSpPr>
      <xdr:spPr>
        <a:xfrm>
          <a:off x="11938000" y="6499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99A70B43-2D15-4A70-9D14-5A30E3D18F9A}"/>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2920" cy="254000"/>
    <xdr:sp macro="" textlink="">
      <xdr:nvSpPr>
        <xdr:cNvPr id="294" name="テキスト ボックス 293">
          <a:extLst>
            <a:ext uri="{FF2B5EF4-FFF2-40B4-BE49-F238E27FC236}">
              <a16:creationId xmlns:a16="http://schemas.microsoft.com/office/drawing/2014/main" id="{233A19B5-4192-4373-9476-044CF163B304}"/>
            </a:ext>
          </a:extLst>
        </xdr:cNvPr>
        <xdr:cNvSpPr txBox="1"/>
      </xdr:nvSpPr>
      <xdr:spPr>
        <a:xfrm>
          <a:off x="11938000" y="6042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5D07C7F-C141-4840-A72C-021A7BB7FC8E}"/>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2920" cy="254000"/>
    <xdr:sp macro="" textlink="">
      <xdr:nvSpPr>
        <xdr:cNvPr id="296" name="テキスト ボックス 295">
          <a:extLst>
            <a:ext uri="{FF2B5EF4-FFF2-40B4-BE49-F238E27FC236}">
              <a16:creationId xmlns:a16="http://schemas.microsoft.com/office/drawing/2014/main" id="{F23CF950-0037-43DC-A259-F173A660BF19}"/>
            </a:ext>
          </a:extLst>
        </xdr:cNvPr>
        <xdr:cNvSpPr txBox="1"/>
      </xdr:nvSpPr>
      <xdr:spPr>
        <a:xfrm>
          <a:off x="11938000" y="5585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2374A9DD-D39D-43C7-A5E6-63C81F62A6B7}"/>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8EB15261-E9C3-4F47-A51B-95706167D522}"/>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3810</xdr:rowOff>
    </xdr:from>
    <xdr:to>
      <xdr:col>82</xdr:col>
      <xdr:colOff>107950</xdr:colOff>
      <xdr:row>41</xdr:row>
      <xdr:rowOff>15240</xdr:rowOff>
    </xdr:to>
    <xdr:cxnSp macro="">
      <xdr:nvCxnSpPr>
        <xdr:cNvPr id="299" name="直線コネクタ 298">
          <a:extLst>
            <a:ext uri="{FF2B5EF4-FFF2-40B4-BE49-F238E27FC236}">
              <a16:creationId xmlns:a16="http://schemas.microsoft.com/office/drawing/2014/main" id="{C9CFFE8B-8792-46AD-83EE-294719B59147}"/>
            </a:ext>
          </a:extLst>
        </xdr:cNvPr>
        <xdr:cNvCxnSpPr/>
      </xdr:nvCxnSpPr>
      <xdr:spPr>
        <a:xfrm flipV="1">
          <a:off x="16510000" y="5833110"/>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158750</xdr:rowOff>
    </xdr:from>
    <xdr:ext cx="762000" cy="259080"/>
    <xdr:sp macro="" textlink="">
      <xdr:nvSpPr>
        <xdr:cNvPr id="300" name="補助費等最小値テキスト">
          <a:extLst>
            <a:ext uri="{FF2B5EF4-FFF2-40B4-BE49-F238E27FC236}">
              <a16:creationId xmlns:a16="http://schemas.microsoft.com/office/drawing/2014/main" id="{8267D6EB-6873-4E80-BE08-922E49E6F3A4}"/>
            </a:ext>
          </a:extLst>
        </xdr:cNvPr>
        <xdr:cNvSpPr txBox="1"/>
      </xdr:nvSpPr>
      <xdr:spPr>
        <a:xfrm>
          <a:off x="16598900" y="7016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28.8</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15240</xdr:rowOff>
    </xdr:from>
    <xdr:to>
      <xdr:col>82</xdr:col>
      <xdr:colOff>196850</xdr:colOff>
      <xdr:row>41</xdr:row>
      <xdr:rowOff>15240</xdr:rowOff>
    </xdr:to>
    <xdr:cxnSp macro="">
      <xdr:nvCxnSpPr>
        <xdr:cNvPr id="301" name="直線コネクタ 300">
          <a:extLst>
            <a:ext uri="{FF2B5EF4-FFF2-40B4-BE49-F238E27FC236}">
              <a16:creationId xmlns:a16="http://schemas.microsoft.com/office/drawing/2014/main" id="{53339870-BB52-482D-BC26-EA87493CBA8D}"/>
            </a:ext>
          </a:extLst>
        </xdr:cNvPr>
        <xdr:cNvCxnSpPr/>
      </xdr:nvCxnSpPr>
      <xdr:spPr>
        <a:xfrm>
          <a:off x="16421100" y="7044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90170</xdr:rowOff>
    </xdr:from>
    <xdr:ext cx="762000" cy="259080"/>
    <xdr:sp macro="" textlink="">
      <xdr:nvSpPr>
        <xdr:cNvPr id="302" name="補助費等最大値テキスト">
          <a:extLst>
            <a:ext uri="{FF2B5EF4-FFF2-40B4-BE49-F238E27FC236}">
              <a16:creationId xmlns:a16="http://schemas.microsoft.com/office/drawing/2014/main" id="{91EC1918-8B99-4F08-AB2B-17710BE9A814}"/>
            </a:ext>
          </a:extLst>
        </xdr:cNvPr>
        <xdr:cNvSpPr txBox="1"/>
      </xdr:nvSpPr>
      <xdr:spPr>
        <a:xfrm>
          <a:off x="16598900" y="5576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3810</xdr:rowOff>
    </xdr:from>
    <xdr:to>
      <xdr:col>82</xdr:col>
      <xdr:colOff>196850</xdr:colOff>
      <xdr:row>34</xdr:row>
      <xdr:rowOff>3810</xdr:rowOff>
    </xdr:to>
    <xdr:cxnSp macro="">
      <xdr:nvCxnSpPr>
        <xdr:cNvPr id="303" name="直線コネクタ 302">
          <a:extLst>
            <a:ext uri="{FF2B5EF4-FFF2-40B4-BE49-F238E27FC236}">
              <a16:creationId xmlns:a16="http://schemas.microsoft.com/office/drawing/2014/main" id="{E4579716-EB95-4B80-BE0A-21C822DC3058}"/>
            </a:ext>
          </a:extLst>
        </xdr:cNvPr>
        <xdr:cNvCxnSpPr/>
      </xdr:nvCxnSpPr>
      <xdr:spPr>
        <a:xfrm>
          <a:off x="16421100" y="583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31115</xdr:rowOff>
    </xdr:from>
    <xdr:to>
      <xdr:col>82</xdr:col>
      <xdr:colOff>107950</xdr:colOff>
      <xdr:row>38</xdr:row>
      <xdr:rowOff>53975</xdr:rowOff>
    </xdr:to>
    <xdr:cxnSp macro="">
      <xdr:nvCxnSpPr>
        <xdr:cNvPr id="304" name="直線コネクタ 303">
          <a:extLst>
            <a:ext uri="{FF2B5EF4-FFF2-40B4-BE49-F238E27FC236}">
              <a16:creationId xmlns:a16="http://schemas.microsoft.com/office/drawing/2014/main" id="{5457CDB9-378C-45CC-AA43-CE8C334D7DBD}"/>
            </a:ext>
          </a:extLst>
        </xdr:cNvPr>
        <xdr:cNvCxnSpPr/>
      </xdr:nvCxnSpPr>
      <xdr:spPr>
        <a:xfrm>
          <a:off x="15671800" y="6546215"/>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76835</xdr:rowOff>
    </xdr:from>
    <xdr:ext cx="762000" cy="254000"/>
    <xdr:sp macro="" textlink="">
      <xdr:nvSpPr>
        <xdr:cNvPr id="305" name="補助費等平均値テキスト">
          <a:extLst>
            <a:ext uri="{FF2B5EF4-FFF2-40B4-BE49-F238E27FC236}">
              <a16:creationId xmlns:a16="http://schemas.microsoft.com/office/drawing/2014/main" id="{44D7D240-A5CC-4A2F-8781-41FDE42658CC}"/>
            </a:ext>
          </a:extLst>
        </xdr:cNvPr>
        <xdr:cNvSpPr txBox="1"/>
      </xdr:nvSpPr>
      <xdr:spPr>
        <a:xfrm>
          <a:off x="16598900" y="6249035"/>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37</xdr:row>
      <xdr:rowOff>60325</xdr:rowOff>
    </xdr:from>
    <xdr:to>
      <xdr:col>82</xdr:col>
      <xdr:colOff>158750</xdr:colOff>
      <xdr:row>37</xdr:row>
      <xdr:rowOff>161925</xdr:rowOff>
    </xdr:to>
    <xdr:sp macro="" textlink="">
      <xdr:nvSpPr>
        <xdr:cNvPr id="306" name="フローチャート: 判断 305">
          <a:extLst>
            <a:ext uri="{FF2B5EF4-FFF2-40B4-BE49-F238E27FC236}">
              <a16:creationId xmlns:a16="http://schemas.microsoft.com/office/drawing/2014/main" id="{3966A7C0-038B-4CEC-8690-DAB8BFC496B4}"/>
            </a:ext>
          </a:extLst>
        </xdr:cNvPr>
        <xdr:cNvSpPr/>
      </xdr:nvSpPr>
      <xdr:spPr>
        <a:xfrm>
          <a:off x="164592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26670</xdr:rowOff>
    </xdr:from>
    <xdr:to>
      <xdr:col>78</xdr:col>
      <xdr:colOff>69850</xdr:colOff>
      <xdr:row>38</xdr:row>
      <xdr:rowOff>31115</xdr:rowOff>
    </xdr:to>
    <xdr:cxnSp macro="">
      <xdr:nvCxnSpPr>
        <xdr:cNvPr id="307" name="直線コネクタ 306">
          <a:extLst>
            <a:ext uri="{FF2B5EF4-FFF2-40B4-BE49-F238E27FC236}">
              <a16:creationId xmlns:a16="http://schemas.microsoft.com/office/drawing/2014/main" id="{84E3D8D4-F881-4767-BB99-2A48A3D4E5B4}"/>
            </a:ext>
          </a:extLst>
        </xdr:cNvPr>
        <xdr:cNvCxnSpPr/>
      </xdr:nvCxnSpPr>
      <xdr:spPr>
        <a:xfrm>
          <a:off x="14782800" y="65417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14605</xdr:rowOff>
    </xdr:from>
    <xdr:to>
      <xdr:col>78</xdr:col>
      <xdr:colOff>120650</xdr:colOff>
      <xdr:row>37</xdr:row>
      <xdr:rowOff>116205</xdr:rowOff>
    </xdr:to>
    <xdr:sp macro="" textlink="">
      <xdr:nvSpPr>
        <xdr:cNvPr id="308" name="フローチャート: 判断 307">
          <a:extLst>
            <a:ext uri="{FF2B5EF4-FFF2-40B4-BE49-F238E27FC236}">
              <a16:creationId xmlns:a16="http://schemas.microsoft.com/office/drawing/2014/main" id="{DC4DEDAA-1C49-4B0B-8CA3-C7B4CD97D585}"/>
            </a:ext>
          </a:extLst>
        </xdr:cNvPr>
        <xdr:cNvSpPr/>
      </xdr:nvSpPr>
      <xdr:spPr>
        <a:xfrm>
          <a:off x="156210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126365</xdr:rowOff>
    </xdr:from>
    <xdr:ext cx="736600" cy="259080"/>
    <xdr:sp macro="" textlink="">
      <xdr:nvSpPr>
        <xdr:cNvPr id="309" name="テキスト ボックス 308">
          <a:extLst>
            <a:ext uri="{FF2B5EF4-FFF2-40B4-BE49-F238E27FC236}">
              <a16:creationId xmlns:a16="http://schemas.microsoft.com/office/drawing/2014/main" id="{9318CE6D-AE29-47D1-8AB5-10B74798EF96}"/>
            </a:ext>
          </a:extLst>
        </xdr:cNvPr>
        <xdr:cNvSpPr txBox="1"/>
      </xdr:nvSpPr>
      <xdr:spPr>
        <a:xfrm>
          <a:off x="15290800" y="61271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38</xdr:row>
      <xdr:rowOff>26670</xdr:rowOff>
    </xdr:from>
    <xdr:to>
      <xdr:col>73</xdr:col>
      <xdr:colOff>180975</xdr:colOff>
      <xdr:row>38</xdr:row>
      <xdr:rowOff>104140</xdr:rowOff>
    </xdr:to>
    <xdr:cxnSp macro="">
      <xdr:nvCxnSpPr>
        <xdr:cNvPr id="310" name="直線コネクタ 309">
          <a:extLst>
            <a:ext uri="{FF2B5EF4-FFF2-40B4-BE49-F238E27FC236}">
              <a16:creationId xmlns:a16="http://schemas.microsoft.com/office/drawing/2014/main" id="{23D86812-59AF-4ABC-A534-3E816DD02119}"/>
            </a:ext>
          </a:extLst>
        </xdr:cNvPr>
        <xdr:cNvCxnSpPr/>
      </xdr:nvCxnSpPr>
      <xdr:spPr>
        <a:xfrm flipV="1">
          <a:off x="13893800" y="654177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153670</xdr:rowOff>
    </xdr:from>
    <xdr:to>
      <xdr:col>74</xdr:col>
      <xdr:colOff>31750</xdr:colOff>
      <xdr:row>37</xdr:row>
      <xdr:rowOff>83820</xdr:rowOff>
    </xdr:to>
    <xdr:sp macro="" textlink="">
      <xdr:nvSpPr>
        <xdr:cNvPr id="311" name="フローチャート: 判断 310">
          <a:extLst>
            <a:ext uri="{FF2B5EF4-FFF2-40B4-BE49-F238E27FC236}">
              <a16:creationId xmlns:a16="http://schemas.microsoft.com/office/drawing/2014/main" id="{A9CC3011-2C45-4C73-97CC-AB6961556813}"/>
            </a:ext>
          </a:extLst>
        </xdr:cNvPr>
        <xdr:cNvSpPr/>
      </xdr:nvSpPr>
      <xdr:spPr>
        <a:xfrm>
          <a:off x="14732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93980</xdr:rowOff>
    </xdr:from>
    <xdr:ext cx="762000" cy="259080"/>
    <xdr:sp macro="" textlink="">
      <xdr:nvSpPr>
        <xdr:cNvPr id="312" name="テキスト ボックス 311">
          <a:extLst>
            <a:ext uri="{FF2B5EF4-FFF2-40B4-BE49-F238E27FC236}">
              <a16:creationId xmlns:a16="http://schemas.microsoft.com/office/drawing/2014/main" id="{DD68FFA6-FB75-4B91-9854-AAAAC1ADB2A9}"/>
            </a:ext>
          </a:extLst>
        </xdr:cNvPr>
        <xdr:cNvSpPr txBox="1"/>
      </xdr:nvSpPr>
      <xdr:spPr>
        <a:xfrm>
          <a:off x="14401800" y="609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38</xdr:row>
      <xdr:rowOff>104140</xdr:rowOff>
    </xdr:from>
    <xdr:to>
      <xdr:col>69</xdr:col>
      <xdr:colOff>92075</xdr:colOff>
      <xdr:row>38</xdr:row>
      <xdr:rowOff>118110</xdr:rowOff>
    </xdr:to>
    <xdr:cxnSp macro="">
      <xdr:nvCxnSpPr>
        <xdr:cNvPr id="313" name="直線コネクタ 312">
          <a:extLst>
            <a:ext uri="{FF2B5EF4-FFF2-40B4-BE49-F238E27FC236}">
              <a16:creationId xmlns:a16="http://schemas.microsoft.com/office/drawing/2014/main" id="{035E64AE-6B67-4372-868A-102C836397A2}"/>
            </a:ext>
          </a:extLst>
        </xdr:cNvPr>
        <xdr:cNvCxnSpPr/>
      </xdr:nvCxnSpPr>
      <xdr:spPr>
        <a:xfrm flipV="1">
          <a:off x="13004800" y="66192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50800</xdr:rowOff>
    </xdr:from>
    <xdr:to>
      <xdr:col>69</xdr:col>
      <xdr:colOff>142875</xdr:colOff>
      <xdr:row>37</xdr:row>
      <xdr:rowOff>152400</xdr:rowOff>
    </xdr:to>
    <xdr:sp macro="" textlink="">
      <xdr:nvSpPr>
        <xdr:cNvPr id="314" name="フローチャート: 判断 313">
          <a:extLst>
            <a:ext uri="{FF2B5EF4-FFF2-40B4-BE49-F238E27FC236}">
              <a16:creationId xmlns:a16="http://schemas.microsoft.com/office/drawing/2014/main" id="{E232B083-B5F7-44D6-9852-97C2C9438606}"/>
            </a:ext>
          </a:extLst>
        </xdr:cNvPr>
        <xdr:cNvSpPr/>
      </xdr:nvSpPr>
      <xdr:spPr>
        <a:xfrm>
          <a:off x="138430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162560</xdr:rowOff>
    </xdr:from>
    <xdr:ext cx="756920" cy="259080"/>
    <xdr:sp macro="" textlink="">
      <xdr:nvSpPr>
        <xdr:cNvPr id="315" name="テキスト ボックス 314">
          <a:extLst>
            <a:ext uri="{FF2B5EF4-FFF2-40B4-BE49-F238E27FC236}">
              <a16:creationId xmlns:a16="http://schemas.microsoft.com/office/drawing/2014/main" id="{BCD7B1D7-2F84-4AC4-8CDB-7DA53F242F81}"/>
            </a:ext>
          </a:extLst>
        </xdr:cNvPr>
        <xdr:cNvSpPr txBox="1"/>
      </xdr:nvSpPr>
      <xdr:spPr>
        <a:xfrm>
          <a:off x="13512800" y="61633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37465</xdr:rowOff>
    </xdr:from>
    <xdr:to>
      <xdr:col>65</xdr:col>
      <xdr:colOff>53975</xdr:colOff>
      <xdr:row>37</xdr:row>
      <xdr:rowOff>139065</xdr:rowOff>
    </xdr:to>
    <xdr:sp macro="" textlink="">
      <xdr:nvSpPr>
        <xdr:cNvPr id="316" name="フローチャート: 判断 315">
          <a:extLst>
            <a:ext uri="{FF2B5EF4-FFF2-40B4-BE49-F238E27FC236}">
              <a16:creationId xmlns:a16="http://schemas.microsoft.com/office/drawing/2014/main" id="{B5C6EFC7-782B-48C8-932A-95B569D5F068}"/>
            </a:ext>
          </a:extLst>
        </xdr:cNvPr>
        <xdr:cNvSpPr/>
      </xdr:nvSpPr>
      <xdr:spPr>
        <a:xfrm>
          <a:off x="129540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149225</xdr:rowOff>
    </xdr:from>
    <xdr:ext cx="762000" cy="259080"/>
    <xdr:sp macro="" textlink="">
      <xdr:nvSpPr>
        <xdr:cNvPr id="317" name="テキスト ボックス 316">
          <a:extLst>
            <a:ext uri="{FF2B5EF4-FFF2-40B4-BE49-F238E27FC236}">
              <a16:creationId xmlns:a16="http://schemas.microsoft.com/office/drawing/2014/main" id="{1ECFAFEB-DDBB-4A51-B8EF-01874B74A9D8}"/>
            </a:ext>
          </a:extLst>
        </xdr:cNvPr>
        <xdr:cNvSpPr txBox="1"/>
      </xdr:nvSpPr>
      <xdr:spPr>
        <a:xfrm>
          <a:off x="12623800" y="6149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18" name="テキスト ボックス 317">
          <a:extLst>
            <a:ext uri="{FF2B5EF4-FFF2-40B4-BE49-F238E27FC236}">
              <a16:creationId xmlns:a16="http://schemas.microsoft.com/office/drawing/2014/main" id="{4CB1C05B-0B3A-4477-ADEA-B0AD31A4B7B7}"/>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6920" cy="259080"/>
    <xdr:sp macro="" textlink="">
      <xdr:nvSpPr>
        <xdr:cNvPr id="319" name="テキスト ボックス 318">
          <a:extLst>
            <a:ext uri="{FF2B5EF4-FFF2-40B4-BE49-F238E27FC236}">
              <a16:creationId xmlns:a16="http://schemas.microsoft.com/office/drawing/2014/main" id="{FE16588C-226E-4D67-9859-5A308D24C4BD}"/>
            </a:ext>
          </a:extLst>
        </xdr:cNvPr>
        <xdr:cNvSpPr txBox="1"/>
      </xdr:nvSpPr>
      <xdr:spPr>
        <a:xfrm>
          <a:off x="15455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6920" cy="259080"/>
    <xdr:sp macro="" textlink="">
      <xdr:nvSpPr>
        <xdr:cNvPr id="320" name="テキスト ボックス 319">
          <a:extLst>
            <a:ext uri="{FF2B5EF4-FFF2-40B4-BE49-F238E27FC236}">
              <a16:creationId xmlns:a16="http://schemas.microsoft.com/office/drawing/2014/main" id="{78D10AF1-DDBC-4F70-A9CA-E568544931D3}"/>
            </a:ext>
          </a:extLst>
        </xdr:cNvPr>
        <xdr:cNvSpPr txBox="1"/>
      </xdr:nvSpPr>
      <xdr:spPr>
        <a:xfrm>
          <a:off x="14566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1" name="テキスト ボックス 320">
          <a:extLst>
            <a:ext uri="{FF2B5EF4-FFF2-40B4-BE49-F238E27FC236}">
              <a16:creationId xmlns:a16="http://schemas.microsoft.com/office/drawing/2014/main" id="{660A080B-498D-49B2-9677-02ECAD41451D}"/>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6920" cy="259080"/>
    <xdr:sp macro="" textlink="">
      <xdr:nvSpPr>
        <xdr:cNvPr id="322" name="テキスト ボックス 321">
          <a:extLst>
            <a:ext uri="{FF2B5EF4-FFF2-40B4-BE49-F238E27FC236}">
              <a16:creationId xmlns:a16="http://schemas.microsoft.com/office/drawing/2014/main" id="{A9D85CE1-5FEE-457A-9A64-EBA2DB8FBC0C}"/>
            </a:ext>
          </a:extLst>
        </xdr:cNvPr>
        <xdr:cNvSpPr txBox="1"/>
      </xdr:nvSpPr>
      <xdr:spPr>
        <a:xfrm>
          <a:off x="12788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38</xdr:row>
      <xdr:rowOff>3175</xdr:rowOff>
    </xdr:from>
    <xdr:to>
      <xdr:col>82</xdr:col>
      <xdr:colOff>158750</xdr:colOff>
      <xdr:row>38</xdr:row>
      <xdr:rowOff>104775</xdr:rowOff>
    </xdr:to>
    <xdr:sp macro="" textlink="">
      <xdr:nvSpPr>
        <xdr:cNvPr id="323" name="楕円 322">
          <a:extLst>
            <a:ext uri="{FF2B5EF4-FFF2-40B4-BE49-F238E27FC236}">
              <a16:creationId xmlns:a16="http://schemas.microsoft.com/office/drawing/2014/main" id="{7297773C-8C32-4FE9-A575-8CCE1BBCA458}"/>
            </a:ext>
          </a:extLst>
        </xdr:cNvPr>
        <xdr:cNvSpPr/>
      </xdr:nvSpPr>
      <xdr:spPr>
        <a:xfrm>
          <a:off x="16459200" y="65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146685</xdr:rowOff>
    </xdr:from>
    <xdr:ext cx="762000" cy="254000"/>
    <xdr:sp macro="" textlink="">
      <xdr:nvSpPr>
        <xdr:cNvPr id="324" name="補助費等該当値テキスト">
          <a:extLst>
            <a:ext uri="{FF2B5EF4-FFF2-40B4-BE49-F238E27FC236}">
              <a16:creationId xmlns:a16="http://schemas.microsoft.com/office/drawing/2014/main" id="{D6F07FA3-6D08-4A97-B2B6-B006865D983D}"/>
            </a:ext>
          </a:extLst>
        </xdr:cNvPr>
        <xdr:cNvSpPr txBox="1"/>
      </xdr:nvSpPr>
      <xdr:spPr>
        <a:xfrm>
          <a:off x="16598900" y="64903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151765</xdr:rowOff>
    </xdr:from>
    <xdr:to>
      <xdr:col>78</xdr:col>
      <xdr:colOff>120650</xdr:colOff>
      <xdr:row>38</xdr:row>
      <xdr:rowOff>81915</xdr:rowOff>
    </xdr:to>
    <xdr:sp macro="" textlink="">
      <xdr:nvSpPr>
        <xdr:cNvPr id="325" name="楕円 324">
          <a:extLst>
            <a:ext uri="{FF2B5EF4-FFF2-40B4-BE49-F238E27FC236}">
              <a16:creationId xmlns:a16="http://schemas.microsoft.com/office/drawing/2014/main" id="{AF554C18-1EB7-407C-AE1A-B47F3EA6F2BF}"/>
            </a:ext>
          </a:extLst>
        </xdr:cNvPr>
        <xdr:cNvSpPr/>
      </xdr:nvSpPr>
      <xdr:spPr>
        <a:xfrm>
          <a:off x="15621000" y="64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66675</xdr:rowOff>
    </xdr:from>
    <xdr:ext cx="736600" cy="254000"/>
    <xdr:sp macro="" textlink="">
      <xdr:nvSpPr>
        <xdr:cNvPr id="326" name="テキスト ボックス 325">
          <a:extLst>
            <a:ext uri="{FF2B5EF4-FFF2-40B4-BE49-F238E27FC236}">
              <a16:creationId xmlns:a16="http://schemas.microsoft.com/office/drawing/2014/main" id="{1A9E4B5A-224F-4A43-BBC0-1B440B77FB13}"/>
            </a:ext>
          </a:extLst>
        </xdr:cNvPr>
        <xdr:cNvSpPr txBox="1"/>
      </xdr:nvSpPr>
      <xdr:spPr>
        <a:xfrm>
          <a:off x="15290800" y="658177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147320</xdr:rowOff>
    </xdr:from>
    <xdr:to>
      <xdr:col>74</xdr:col>
      <xdr:colOff>31750</xdr:colOff>
      <xdr:row>38</xdr:row>
      <xdr:rowOff>77470</xdr:rowOff>
    </xdr:to>
    <xdr:sp macro="" textlink="">
      <xdr:nvSpPr>
        <xdr:cNvPr id="327" name="楕円 326">
          <a:extLst>
            <a:ext uri="{FF2B5EF4-FFF2-40B4-BE49-F238E27FC236}">
              <a16:creationId xmlns:a16="http://schemas.microsoft.com/office/drawing/2014/main" id="{E008285C-4EAA-4AE2-89AF-7A0571CCADA0}"/>
            </a:ext>
          </a:extLst>
        </xdr:cNvPr>
        <xdr:cNvSpPr/>
      </xdr:nvSpPr>
      <xdr:spPr>
        <a:xfrm>
          <a:off x="147320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62230</xdr:rowOff>
    </xdr:from>
    <xdr:ext cx="762000" cy="259080"/>
    <xdr:sp macro="" textlink="">
      <xdr:nvSpPr>
        <xdr:cNvPr id="328" name="テキスト ボックス 327">
          <a:extLst>
            <a:ext uri="{FF2B5EF4-FFF2-40B4-BE49-F238E27FC236}">
              <a16:creationId xmlns:a16="http://schemas.microsoft.com/office/drawing/2014/main" id="{AF652004-3F27-4828-9ADD-3DEC75185F57}"/>
            </a:ext>
          </a:extLst>
        </xdr:cNvPr>
        <xdr:cNvSpPr txBox="1"/>
      </xdr:nvSpPr>
      <xdr:spPr>
        <a:xfrm>
          <a:off x="14401800" y="657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29" name="楕円 328">
          <a:extLst>
            <a:ext uri="{FF2B5EF4-FFF2-40B4-BE49-F238E27FC236}">
              <a16:creationId xmlns:a16="http://schemas.microsoft.com/office/drawing/2014/main" id="{7169E801-4DD9-4CE9-92EC-20FF129A83D7}"/>
            </a:ext>
          </a:extLst>
        </xdr:cNvPr>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139700</xdr:rowOff>
    </xdr:from>
    <xdr:ext cx="756920" cy="259080"/>
    <xdr:sp macro="" textlink="">
      <xdr:nvSpPr>
        <xdr:cNvPr id="330" name="テキスト ボックス 329">
          <a:extLst>
            <a:ext uri="{FF2B5EF4-FFF2-40B4-BE49-F238E27FC236}">
              <a16:creationId xmlns:a16="http://schemas.microsoft.com/office/drawing/2014/main" id="{34E35E51-EED4-4196-BE9A-136212A98DAA}"/>
            </a:ext>
          </a:extLst>
        </xdr:cNvPr>
        <xdr:cNvSpPr txBox="1"/>
      </xdr:nvSpPr>
      <xdr:spPr>
        <a:xfrm>
          <a:off x="13512800" y="665480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38</xdr:row>
      <xdr:rowOff>67310</xdr:rowOff>
    </xdr:from>
    <xdr:to>
      <xdr:col>65</xdr:col>
      <xdr:colOff>53975</xdr:colOff>
      <xdr:row>38</xdr:row>
      <xdr:rowOff>168910</xdr:rowOff>
    </xdr:to>
    <xdr:sp macro="" textlink="">
      <xdr:nvSpPr>
        <xdr:cNvPr id="331" name="楕円 330">
          <a:extLst>
            <a:ext uri="{FF2B5EF4-FFF2-40B4-BE49-F238E27FC236}">
              <a16:creationId xmlns:a16="http://schemas.microsoft.com/office/drawing/2014/main" id="{8DE43CA3-AB9B-42DC-8179-CC0257238022}"/>
            </a:ext>
          </a:extLst>
        </xdr:cNvPr>
        <xdr:cNvSpPr/>
      </xdr:nvSpPr>
      <xdr:spPr>
        <a:xfrm>
          <a:off x="129540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153670</xdr:rowOff>
    </xdr:from>
    <xdr:ext cx="762000" cy="259080"/>
    <xdr:sp macro="" textlink="">
      <xdr:nvSpPr>
        <xdr:cNvPr id="332" name="テキスト ボックス 331">
          <a:extLst>
            <a:ext uri="{FF2B5EF4-FFF2-40B4-BE49-F238E27FC236}">
              <a16:creationId xmlns:a16="http://schemas.microsoft.com/office/drawing/2014/main" id="{9CC0588B-F66C-4F4E-B525-2AE7F1056AD0}"/>
            </a:ext>
          </a:extLst>
        </xdr:cNvPr>
        <xdr:cNvSpPr txBox="1"/>
      </xdr:nvSpPr>
      <xdr:spPr>
        <a:xfrm>
          <a:off x="12623800" y="6668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889789E7-AB1E-4827-90A4-1EBC971CB36F}"/>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5076DF85-BA92-4B55-930E-560C00945CE1}"/>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AFB1A138-F81D-4CAE-815F-80529D71555D}"/>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46/77</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E74664FE-2903-44D9-813F-AD0CD25CC384}"/>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3923FE63-FC46-4042-BB01-464781E7920A}"/>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D22AE4E9-A535-4B23-AA6F-1D986B2D442B}"/>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611E7CF2-0314-4148-8EBB-39858C147653}"/>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C7FE4FF9-CA34-42E8-AA5A-0E3F95140311}"/>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9D1D727B-BCA4-4F98-BCAC-D5952FE943B6}"/>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49337C37-4C02-4790-8592-C1A2D74CAB2E}"/>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5D9497FE-1804-4FC3-B421-CBB66186AA75}"/>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rgbClr val="FF0000"/>
              </a:solidFill>
              <a:effectLst/>
              <a:latin typeface="+mn-lt"/>
              <a:ea typeface="+mn-ea"/>
              <a:cs typeface="+mn-cs"/>
            </a:rPr>
            <a:t>前年度と比べ、1.8ポイント増加し、</a:t>
          </a:r>
          <a:r>
            <a:rPr kumimoji="1" lang="en-US" altLang="ja-JP" sz="1100">
              <a:solidFill>
                <a:srgbClr val="FF0000"/>
              </a:solidFill>
              <a:effectLst/>
              <a:latin typeface="+mn-lt"/>
              <a:ea typeface="+mn-ea"/>
              <a:cs typeface="+mn-cs"/>
            </a:rPr>
            <a:t>16.9</a:t>
          </a:r>
          <a:r>
            <a:rPr kumimoji="1" lang="ja-JP" altLang="ja-JP" sz="1100">
              <a:solidFill>
                <a:srgbClr val="FF0000"/>
              </a:solidFill>
              <a:effectLst/>
              <a:latin typeface="+mn-lt"/>
              <a:ea typeface="+mn-ea"/>
              <a:cs typeface="+mn-cs"/>
            </a:rPr>
            <a:t>％となった。元利償還金は、これまで地方債の新規発行を抑制してきたことにより、類似団体平均を下回って推移してきたが、近年の公営住宅建設事業及び災害復旧事業等の償還開始に伴い公債費が増加し類似団体平均を上回る結果となった。今後はさらに事業実施の精査に努め、引き続き地方債の新規発行を抑制する。</a:t>
          </a:r>
          <a:endParaRPr kumimoji="1" lang="ja-JP" altLang="en-US" sz="1300">
            <a:solidFill>
              <a:srgbClr val="FF0000"/>
            </a:solidFill>
            <a:latin typeface="ＭＳ Ｐゴシック"/>
            <a:ea typeface="ＭＳ Ｐゴシック"/>
          </a:endParaRPr>
        </a:p>
      </xdr:txBody>
    </xdr:sp>
    <xdr:clientData/>
  </xdr:twoCellAnchor>
  <xdr:oneCellAnchor>
    <xdr:from>
      <xdr:col>3</xdr:col>
      <xdr:colOff>123825</xdr:colOff>
      <xdr:row>69</xdr:row>
      <xdr:rowOff>107950</xdr:rowOff>
    </xdr:from>
    <xdr:ext cx="293370" cy="225425"/>
    <xdr:sp macro="" textlink="">
      <xdr:nvSpPr>
        <xdr:cNvPr id="344" name="テキスト ボックス 343">
          <a:extLst>
            <a:ext uri="{FF2B5EF4-FFF2-40B4-BE49-F238E27FC236}">
              <a16:creationId xmlns:a16="http://schemas.microsoft.com/office/drawing/2014/main" id="{7BC5758F-5FE7-409C-8813-DD74FD03A0D0}"/>
            </a:ext>
          </a:extLst>
        </xdr:cNvPr>
        <xdr:cNvSpPr txBox="1"/>
      </xdr:nvSpPr>
      <xdr:spPr>
        <a:xfrm>
          <a:off x="72390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69398C99-1EC5-409A-BC01-083549DBF8A3}"/>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2920" cy="254000"/>
    <xdr:sp macro="" textlink="">
      <xdr:nvSpPr>
        <xdr:cNvPr id="346" name="テキスト ボックス 345">
          <a:extLst>
            <a:ext uri="{FF2B5EF4-FFF2-40B4-BE49-F238E27FC236}">
              <a16:creationId xmlns:a16="http://schemas.microsoft.com/office/drawing/2014/main" id="{F294EB7F-85C7-4630-9B30-766907F9CB07}"/>
            </a:ext>
          </a:extLst>
        </xdr:cNvPr>
        <xdr:cNvSpPr txBox="1"/>
      </xdr:nvSpPr>
      <xdr:spPr>
        <a:xfrm>
          <a:off x="25400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48FDFE32-1F02-47B6-9C5E-CF5884ADFE24}"/>
            </a:ext>
          </a:extLst>
        </xdr:cNvPr>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2920" cy="259080"/>
    <xdr:sp macro="" textlink="">
      <xdr:nvSpPr>
        <xdr:cNvPr id="348" name="テキスト ボックス 347">
          <a:extLst>
            <a:ext uri="{FF2B5EF4-FFF2-40B4-BE49-F238E27FC236}">
              <a16:creationId xmlns:a16="http://schemas.microsoft.com/office/drawing/2014/main" id="{D5F1EC68-F0C5-4085-9C67-5C19D38957FD}"/>
            </a:ext>
          </a:extLst>
        </xdr:cNvPr>
        <xdr:cNvSpPr txBox="1"/>
      </xdr:nvSpPr>
      <xdr:spPr>
        <a:xfrm>
          <a:off x="254000" y="1389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8082547-CE0A-444F-AA5D-355CAFAE5B69}"/>
            </a:ext>
          </a:extLst>
        </xdr:cNvPr>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2920" cy="259080"/>
    <xdr:sp macro="" textlink="">
      <xdr:nvSpPr>
        <xdr:cNvPr id="350" name="テキスト ボックス 349">
          <a:extLst>
            <a:ext uri="{FF2B5EF4-FFF2-40B4-BE49-F238E27FC236}">
              <a16:creationId xmlns:a16="http://schemas.microsoft.com/office/drawing/2014/main" id="{7D80D4A5-B566-41E9-805D-DE6836152284}"/>
            </a:ext>
          </a:extLst>
        </xdr:cNvPr>
        <xdr:cNvSpPr txBox="1"/>
      </xdr:nvSpPr>
      <xdr:spPr>
        <a:xfrm>
          <a:off x="254000" y="1351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8F831747-47C5-4C4F-B057-F8CFB38AA84D}"/>
            </a:ext>
          </a:extLst>
        </xdr:cNvPr>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2920" cy="254000"/>
    <xdr:sp macro="" textlink="">
      <xdr:nvSpPr>
        <xdr:cNvPr id="352" name="テキスト ボックス 351">
          <a:extLst>
            <a:ext uri="{FF2B5EF4-FFF2-40B4-BE49-F238E27FC236}">
              <a16:creationId xmlns:a16="http://schemas.microsoft.com/office/drawing/2014/main" id="{0EAFDDA8-1A54-480F-BEE4-87CC189BB418}"/>
            </a:ext>
          </a:extLst>
        </xdr:cNvPr>
        <xdr:cNvSpPr txBox="1"/>
      </xdr:nvSpPr>
      <xdr:spPr>
        <a:xfrm>
          <a:off x="254000" y="1312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7B7A21BD-E9CF-408C-8D67-140420DC534B}"/>
            </a:ext>
          </a:extLst>
        </xdr:cNvPr>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2920" cy="259080"/>
    <xdr:sp macro="" textlink="">
      <xdr:nvSpPr>
        <xdr:cNvPr id="354" name="テキスト ボックス 353">
          <a:extLst>
            <a:ext uri="{FF2B5EF4-FFF2-40B4-BE49-F238E27FC236}">
              <a16:creationId xmlns:a16="http://schemas.microsoft.com/office/drawing/2014/main" id="{BA930570-F86B-46D2-9F3A-B3367C4E2E06}"/>
            </a:ext>
          </a:extLst>
        </xdr:cNvPr>
        <xdr:cNvSpPr txBox="1"/>
      </xdr:nvSpPr>
      <xdr:spPr>
        <a:xfrm>
          <a:off x="254000" y="1274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8581B93B-168B-4665-8BBB-2B5F7F359155}"/>
            </a:ext>
          </a:extLst>
        </xdr:cNvPr>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2920" cy="259080"/>
    <xdr:sp macro="" textlink="">
      <xdr:nvSpPr>
        <xdr:cNvPr id="356" name="テキスト ボックス 355">
          <a:extLst>
            <a:ext uri="{FF2B5EF4-FFF2-40B4-BE49-F238E27FC236}">
              <a16:creationId xmlns:a16="http://schemas.microsoft.com/office/drawing/2014/main" id="{AEF7AFC2-5D99-43E3-A6ED-F7C0C2EE65D5}"/>
            </a:ext>
          </a:extLst>
        </xdr:cNvPr>
        <xdr:cNvSpPr txBox="1"/>
      </xdr:nvSpPr>
      <xdr:spPr>
        <a:xfrm>
          <a:off x="254000" y="12367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5426ED6C-46F6-46ED-A6AF-456A594B6D95}"/>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C0D69BD5-619C-4EFB-91CF-C24967134BDF}"/>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59" name="直線コネクタ 358">
          <a:extLst>
            <a:ext uri="{FF2B5EF4-FFF2-40B4-BE49-F238E27FC236}">
              <a16:creationId xmlns:a16="http://schemas.microsoft.com/office/drawing/2014/main" id="{5AE23FF4-A41F-43C2-8235-1BEC5A5DA6FA}"/>
            </a:ext>
          </a:extLst>
        </xdr:cNvPr>
        <xdr:cNvCxnSpPr/>
      </xdr:nvCxnSpPr>
      <xdr:spPr>
        <a:xfrm flipV="1">
          <a:off x="4826000" y="12551410"/>
          <a:ext cx="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129540</xdr:rowOff>
    </xdr:from>
    <xdr:ext cx="762000" cy="259080"/>
    <xdr:sp macro="" textlink="">
      <xdr:nvSpPr>
        <xdr:cNvPr id="360" name="公債費最小値テキスト">
          <a:extLst>
            <a:ext uri="{FF2B5EF4-FFF2-40B4-BE49-F238E27FC236}">
              <a16:creationId xmlns:a16="http://schemas.microsoft.com/office/drawing/2014/main" id="{6B293F32-8963-494C-BF4A-1F940347A43B}"/>
            </a:ext>
          </a:extLst>
        </xdr:cNvPr>
        <xdr:cNvSpPr txBox="1"/>
      </xdr:nvSpPr>
      <xdr:spPr>
        <a:xfrm>
          <a:off x="4914900" y="14016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40.3</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1" name="直線コネクタ 360">
          <a:extLst>
            <a:ext uri="{FF2B5EF4-FFF2-40B4-BE49-F238E27FC236}">
              <a16:creationId xmlns:a16="http://schemas.microsoft.com/office/drawing/2014/main" id="{C0DCE914-3914-4A58-BF1E-EB7BFE7B6984}"/>
            </a:ext>
          </a:extLst>
        </xdr:cNvPr>
        <xdr:cNvCxnSpPr/>
      </xdr:nvCxnSpPr>
      <xdr:spPr>
        <a:xfrm>
          <a:off x="4737100" y="1404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121920</xdr:rowOff>
    </xdr:from>
    <xdr:ext cx="762000" cy="254000"/>
    <xdr:sp macro="" textlink="">
      <xdr:nvSpPr>
        <xdr:cNvPr id="362" name="公債費最大値テキスト">
          <a:extLst>
            <a:ext uri="{FF2B5EF4-FFF2-40B4-BE49-F238E27FC236}">
              <a16:creationId xmlns:a16="http://schemas.microsoft.com/office/drawing/2014/main" id="{DC0E3718-A014-4BBB-9562-80AE32E950BE}"/>
            </a:ext>
          </a:extLst>
        </xdr:cNvPr>
        <xdr:cNvSpPr txBox="1"/>
      </xdr:nvSpPr>
      <xdr:spPr>
        <a:xfrm>
          <a:off x="4914900" y="1229487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67CCF053-C0E3-4B9F-BE7A-8E75DBFA37E3}"/>
            </a:ext>
          </a:extLst>
        </xdr:cNvPr>
        <xdr:cNvCxnSpPr/>
      </xdr:nvCxnSpPr>
      <xdr:spPr>
        <a:xfrm>
          <a:off x="4737100" y="1255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54610</xdr:rowOff>
    </xdr:from>
    <xdr:to>
      <xdr:col>24</xdr:col>
      <xdr:colOff>25400</xdr:colOff>
      <xdr:row>76</xdr:row>
      <xdr:rowOff>123190</xdr:rowOff>
    </xdr:to>
    <xdr:cxnSp macro="">
      <xdr:nvCxnSpPr>
        <xdr:cNvPr id="364" name="直線コネクタ 363">
          <a:extLst>
            <a:ext uri="{FF2B5EF4-FFF2-40B4-BE49-F238E27FC236}">
              <a16:creationId xmlns:a16="http://schemas.microsoft.com/office/drawing/2014/main" id="{DF1FBDC5-0EC8-4EA5-A65B-06D172766004}"/>
            </a:ext>
          </a:extLst>
        </xdr:cNvPr>
        <xdr:cNvCxnSpPr/>
      </xdr:nvCxnSpPr>
      <xdr:spPr>
        <a:xfrm>
          <a:off x="3987800" y="1308481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77470</xdr:rowOff>
    </xdr:from>
    <xdr:ext cx="762000" cy="254000"/>
    <xdr:sp macro="" textlink="">
      <xdr:nvSpPr>
        <xdr:cNvPr id="365" name="公債費平均値テキスト">
          <a:extLst>
            <a:ext uri="{FF2B5EF4-FFF2-40B4-BE49-F238E27FC236}">
              <a16:creationId xmlns:a16="http://schemas.microsoft.com/office/drawing/2014/main" id="{2DA45DF4-C906-420E-B411-5556D5687C24}"/>
            </a:ext>
          </a:extLst>
        </xdr:cNvPr>
        <xdr:cNvSpPr txBox="1"/>
      </xdr:nvSpPr>
      <xdr:spPr>
        <a:xfrm>
          <a:off x="4914900" y="1293622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60960</xdr:rowOff>
    </xdr:from>
    <xdr:to>
      <xdr:col>24</xdr:col>
      <xdr:colOff>76200</xdr:colOff>
      <xdr:row>76</xdr:row>
      <xdr:rowOff>162560</xdr:rowOff>
    </xdr:to>
    <xdr:sp macro="" textlink="">
      <xdr:nvSpPr>
        <xdr:cNvPr id="366" name="フローチャート: 判断 365">
          <a:extLst>
            <a:ext uri="{FF2B5EF4-FFF2-40B4-BE49-F238E27FC236}">
              <a16:creationId xmlns:a16="http://schemas.microsoft.com/office/drawing/2014/main" id="{668F58FC-60C8-4745-92E4-5DA5F966C160}"/>
            </a:ext>
          </a:extLst>
        </xdr:cNvPr>
        <xdr:cNvSpPr/>
      </xdr:nvSpPr>
      <xdr:spPr>
        <a:xfrm>
          <a:off x="47752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31750</xdr:rowOff>
    </xdr:from>
    <xdr:to>
      <xdr:col>19</xdr:col>
      <xdr:colOff>187325</xdr:colOff>
      <xdr:row>76</xdr:row>
      <xdr:rowOff>54610</xdr:rowOff>
    </xdr:to>
    <xdr:cxnSp macro="">
      <xdr:nvCxnSpPr>
        <xdr:cNvPr id="367" name="直線コネクタ 366">
          <a:extLst>
            <a:ext uri="{FF2B5EF4-FFF2-40B4-BE49-F238E27FC236}">
              <a16:creationId xmlns:a16="http://schemas.microsoft.com/office/drawing/2014/main" id="{92FCA1C3-7D57-4C7A-9000-8820C8A6F051}"/>
            </a:ext>
          </a:extLst>
        </xdr:cNvPr>
        <xdr:cNvCxnSpPr/>
      </xdr:nvCxnSpPr>
      <xdr:spPr>
        <a:xfrm>
          <a:off x="3098800" y="1306195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53340</xdr:rowOff>
    </xdr:from>
    <xdr:to>
      <xdr:col>20</xdr:col>
      <xdr:colOff>38100</xdr:colOff>
      <xdr:row>76</xdr:row>
      <xdr:rowOff>154940</xdr:rowOff>
    </xdr:to>
    <xdr:sp macro="" textlink="">
      <xdr:nvSpPr>
        <xdr:cNvPr id="368" name="フローチャート: 判断 367">
          <a:extLst>
            <a:ext uri="{FF2B5EF4-FFF2-40B4-BE49-F238E27FC236}">
              <a16:creationId xmlns:a16="http://schemas.microsoft.com/office/drawing/2014/main" id="{3C72CE25-E120-4F53-B6E8-EB8EFD340DCA}"/>
            </a:ext>
          </a:extLst>
        </xdr:cNvPr>
        <xdr:cNvSpPr/>
      </xdr:nvSpPr>
      <xdr:spPr>
        <a:xfrm>
          <a:off x="3937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139700</xdr:rowOff>
    </xdr:from>
    <xdr:ext cx="731520" cy="259080"/>
    <xdr:sp macro="" textlink="">
      <xdr:nvSpPr>
        <xdr:cNvPr id="369" name="テキスト ボックス 368">
          <a:extLst>
            <a:ext uri="{FF2B5EF4-FFF2-40B4-BE49-F238E27FC236}">
              <a16:creationId xmlns:a16="http://schemas.microsoft.com/office/drawing/2014/main" id="{71EBA744-8617-40A2-A2B2-B837D058BDAA}"/>
            </a:ext>
          </a:extLst>
        </xdr:cNvPr>
        <xdr:cNvSpPr txBox="1"/>
      </xdr:nvSpPr>
      <xdr:spPr>
        <a:xfrm>
          <a:off x="3606800" y="1316990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76</xdr:row>
      <xdr:rowOff>31750</xdr:rowOff>
    </xdr:from>
    <xdr:to>
      <xdr:col>15</xdr:col>
      <xdr:colOff>98425</xdr:colOff>
      <xdr:row>76</xdr:row>
      <xdr:rowOff>50800</xdr:rowOff>
    </xdr:to>
    <xdr:cxnSp macro="">
      <xdr:nvCxnSpPr>
        <xdr:cNvPr id="370" name="直線コネクタ 369">
          <a:extLst>
            <a:ext uri="{FF2B5EF4-FFF2-40B4-BE49-F238E27FC236}">
              <a16:creationId xmlns:a16="http://schemas.microsoft.com/office/drawing/2014/main" id="{01443BA5-EE60-4BC1-80CD-528E473D6887}"/>
            </a:ext>
          </a:extLst>
        </xdr:cNvPr>
        <xdr:cNvCxnSpPr/>
      </xdr:nvCxnSpPr>
      <xdr:spPr>
        <a:xfrm flipV="1">
          <a:off x="2209800" y="130619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34290</xdr:rowOff>
    </xdr:from>
    <xdr:to>
      <xdr:col>15</xdr:col>
      <xdr:colOff>149225</xdr:colOff>
      <xdr:row>76</xdr:row>
      <xdr:rowOff>135890</xdr:rowOff>
    </xdr:to>
    <xdr:sp macro="" textlink="">
      <xdr:nvSpPr>
        <xdr:cNvPr id="371" name="フローチャート: 判断 370">
          <a:extLst>
            <a:ext uri="{FF2B5EF4-FFF2-40B4-BE49-F238E27FC236}">
              <a16:creationId xmlns:a16="http://schemas.microsoft.com/office/drawing/2014/main" id="{48104C8F-90F3-440F-939A-9840782C24BB}"/>
            </a:ext>
          </a:extLst>
        </xdr:cNvPr>
        <xdr:cNvSpPr/>
      </xdr:nvSpPr>
      <xdr:spPr>
        <a:xfrm>
          <a:off x="3048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120650</xdr:rowOff>
    </xdr:from>
    <xdr:ext cx="762000" cy="254000"/>
    <xdr:sp macro="" textlink="">
      <xdr:nvSpPr>
        <xdr:cNvPr id="372" name="テキスト ボックス 371">
          <a:extLst>
            <a:ext uri="{FF2B5EF4-FFF2-40B4-BE49-F238E27FC236}">
              <a16:creationId xmlns:a16="http://schemas.microsoft.com/office/drawing/2014/main" id="{95D6BD01-B4DB-44CE-8255-0223DFBCA024}"/>
            </a:ext>
          </a:extLst>
        </xdr:cNvPr>
        <xdr:cNvSpPr txBox="1"/>
      </xdr:nvSpPr>
      <xdr:spPr>
        <a:xfrm>
          <a:off x="2717800" y="131508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76</xdr:row>
      <xdr:rowOff>50800</xdr:rowOff>
    </xdr:from>
    <xdr:to>
      <xdr:col>11</xdr:col>
      <xdr:colOff>9525</xdr:colOff>
      <xdr:row>76</xdr:row>
      <xdr:rowOff>66040</xdr:rowOff>
    </xdr:to>
    <xdr:cxnSp macro="">
      <xdr:nvCxnSpPr>
        <xdr:cNvPr id="373" name="直線コネクタ 372">
          <a:extLst>
            <a:ext uri="{FF2B5EF4-FFF2-40B4-BE49-F238E27FC236}">
              <a16:creationId xmlns:a16="http://schemas.microsoft.com/office/drawing/2014/main" id="{ED186719-257A-4859-B52E-AD9C77EE365D}"/>
            </a:ext>
          </a:extLst>
        </xdr:cNvPr>
        <xdr:cNvCxnSpPr/>
      </xdr:nvCxnSpPr>
      <xdr:spPr>
        <a:xfrm flipV="1">
          <a:off x="1320800" y="130810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34290</xdr:rowOff>
    </xdr:from>
    <xdr:to>
      <xdr:col>11</xdr:col>
      <xdr:colOff>60325</xdr:colOff>
      <xdr:row>76</xdr:row>
      <xdr:rowOff>135890</xdr:rowOff>
    </xdr:to>
    <xdr:sp macro="" textlink="">
      <xdr:nvSpPr>
        <xdr:cNvPr id="374" name="フローチャート: 判断 373">
          <a:extLst>
            <a:ext uri="{FF2B5EF4-FFF2-40B4-BE49-F238E27FC236}">
              <a16:creationId xmlns:a16="http://schemas.microsoft.com/office/drawing/2014/main" id="{C7704D61-DAFB-4F4E-BBFB-4D2EA6084591}"/>
            </a:ext>
          </a:extLst>
        </xdr:cNvPr>
        <xdr:cNvSpPr/>
      </xdr:nvSpPr>
      <xdr:spPr>
        <a:xfrm>
          <a:off x="2159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120650</xdr:rowOff>
    </xdr:from>
    <xdr:ext cx="756920" cy="254000"/>
    <xdr:sp macro="" textlink="">
      <xdr:nvSpPr>
        <xdr:cNvPr id="375" name="テキスト ボックス 374">
          <a:extLst>
            <a:ext uri="{FF2B5EF4-FFF2-40B4-BE49-F238E27FC236}">
              <a16:creationId xmlns:a16="http://schemas.microsoft.com/office/drawing/2014/main" id="{8CCAB85F-FCEA-4EA4-A3A0-43B0DC188E4D}"/>
            </a:ext>
          </a:extLst>
        </xdr:cNvPr>
        <xdr:cNvSpPr txBox="1"/>
      </xdr:nvSpPr>
      <xdr:spPr>
        <a:xfrm>
          <a:off x="1828800" y="1315085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6" name="フローチャート: 判断 375">
          <a:extLst>
            <a:ext uri="{FF2B5EF4-FFF2-40B4-BE49-F238E27FC236}">
              <a16:creationId xmlns:a16="http://schemas.microsoft.com/office/drawing/2014/main" id="{81919890-3122-4BFD-AE8C-1D8BADA21625}"/>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132080</xdr:rowOff>
    </xdr:from>
    <xdr:ext cx="756920" cy="254000"/>
    <xdr:sp macro="" textlink="">
      <xdr:nvSpPr>
        <xdr:cNvPr id="377" name="テキスト ボックス 376">
          <a:extLst>
            <a:ext uri="{FF2B5EF4-FFF2-40B4-BE49-F238E27FC236}">
              <a16:creationId xmlns:a16="http://schemas.microsoft.com/office/drawing/2014/main" id="{ADEE938D-381A-4BE6-9C8D-EBD2E4502145}"/>
            </a:ext>
          </a:extLst>
        </xdr:cNvPr>
        <xdr:cNvSpPr txBox="1"/>
      </xdr:nvSpPr>
      <xdr:spPr>
        <a:xfrm>
          <a:off x="939800" y="1316228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78" name="テキスト ボックス 377">
          <a:extLst>
            <a:ext uri="{FF2B5EF4-FFF2-40B4-BE49-F238E27FC236}">
              <a16:creationId xmlns:a16="http://schemas.microsoft.com/office/drawing/2014/main" id="{D85D6809-DD1E-4CBE-8C4D-BD7D1B2C7BDF}"/>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79" name="テキスト ボックス 378">
          <a:extLst>
            <a:ext uri="{FF2B5EF4-FFF2-40B4-BE49-F238E27FC236}">
              <a16:creationId xmlns:a16="http://schemas.microsoft.com/office/drawing/2014/main" id="{C54A4B06-6081-462A-9295-15A3DA2C0448}"/>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6920" cy="259080"/>
    <xdr:sp macro="" textlink="">
      <xdr:nvSpPr>
        <xdr:cNvPr id="380" name="テキスト ボックス 379">
          <a:extLst>
            <a:ext uri="{FF2B5EF4-FFF2-40B4-BE49-F238E27FC236}">
              <a16:creationId xmlns:a16="http://schemas.microsoft.com/office/drawing/2014/main" id="{CDDB55CB-47A4-4484-A3C2-CC520F1E958E}"/>
            </a:ext>
          </a:extLst>
        </xdr:cNvPr>
        <xdr:cNvSpPr txBox="1"/>
      </xdr:nvSpPr>
      <xdr:spPr>
        <a:xfrm>
          <a:off x="2882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1" name="テキスト ボックス 380">
          <a:extLst>
            <a:ext uri="{FF2B5EF4-FFF2-40B4-BE49-F238E27FC236}">
              <a16:creationId xmlns:a16="http://schemas.microsoft.com/office/drawing/2014/main" id="{51670CF9-7D93-488E-AD54-1233D65A57CB}"/>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2" name="テキスト ボックス 381">
          <a:extLst>
            <a:ext uri="{FF2B5EF4-FFF2-40B4-BE49-F238E27FC236}">
              <a16:creationId xmlns:a16="http://schemas.microsoft.com/office/drawing/2014/main" id="{8E9B3DC7-AEB4-4DB5-8482-152C2D863649}"/>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76</xdr:row>
      <xdr:rowOff>72390</xdr:rowOff>
    </xdr:from>
    <xdr:to>
      <xdr:col>24</xdr:col>
      <xdr:colOff>76200</xdr:colOff>
      <xdr:row>77</xdr:row>
      <xdr:rowOff>2540</xdr:rowOff>
    </xdr:to>
    <xdr:sp macro="" textlink="">
      <xdr:nvSpPr>
        <xdr:cNvPr id="383" name="楕円 382">
          <a:extLst>
            <a:ext uri="{FF2B5EF4-FFF2-40B4-BE49-F238E27FC236}">
              <a16:creationId xmlns:a16="http://schemas.microsoft.com/office/drawing/2014/main" id="{7D3B8537-6030-4C81-96A6-65638B1543DF}"/>
            </a:ext>
          </a:extLst>
        </xdr:cNvPr>
        <xdr:cNvSpPr/>
      </xdr:nvSpPr>
      <xdr:spPr>
        <a:xfrm>
          <a:off x="4775200" y="1310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44450</xdr:rowOff>
    </xdr:from>
    <xdr:ext cx="762000" cy="259080"/>
    <xdr:sp macro="" textlink="">
      <xdr:nvSpPr>
        <xdr:cNvPr id="384" name="公債費該当値テキスト">
          <a:extLst>
            <a:ext uri="{FF2B5EF4-FFF2-40B4-BE49-F238E27FC236}">
              <a16:creationId xmlns:a16="http://schemas.microsoft.com/office/drawing/2014/main" id="{CE51D7F6-9A53-49D9-BA76-83DEC62B29A3}"/>
            </a:ext>
          </a:extLst>
        </xdr:cNvPr>
        <xdr:cNvSpPr txBox="1"/>
      </xdr:nvSpPr>
      <xdr:spPr>
        <a:xfrm>
          <a:off x="4914900" y="13074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3810</xdr:rowOff>
    </xdr:from>
    <xdr:to>
      <xdr:col>20</xdr:col>
      <xdr:colOff>38100</xdr:colOff>
      <xdr:row>76</xdr:row>
      <xdr:rowOff>105410</xdr:rowOff>
    </xdr:to>
    <xdr:sp macro="" textlink="">
      <xdr:nvSpPr>
        <xdr:cNvPr id="385" name="楕円 384">
          <a:extLst>
            <a:ext uri="{FF2B5EF4-FFF2-40B4-BE49-F238E27FC236}">
              <a16:creationId xmlns:a16="http://schemas.microsoft.com/office/drawing/2014/main" id="{DF37EC73-C702-4E95-8B11-825C2029440A}"/>
            </a:ext>
          </a:extLst>
        </xdr:cNvPr>
        <xdr:cNvSpPr/>
      </xdr:nvSpPr>
      <xdr:spPr>
        <a:xfrm>
          <a:off x="3937000" y="1303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115570</xdr:rowOff>
    </xdr:from>
    <xdr:ext cx="731520" cy="259080"/>
    <xdr:sp macro="" textlink="">
      <xdr:nvSpPr>
        <xdr:cNvPr id="386" name="テキスト ボックス 385">
          <a:extLst>
            <a:ext uri="{FF2B5EF4-FFF2-40B4-BE49-F238E27FC236}">
              <a16:creationId xmlns:a16="http://schemas.microsoft.com/office/drawing/2014/main" id="{FE13C643-3930-435F-9EAC-AEA0B68340CF}"/>
            </a:ext>
          </a:extLst>
        </xdr:cNvPr>
        <xdr:cNvSpPr txBox="1"/>
      </xdr:nvSpPr>
      <xdr:spPr>
        <a:xfrm>
          <a:off x="3606800" y="1280287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152400</xdr:rowOff>
    </xdr:from>
    <xdr:to>
      <xdr:col>15</xdr:col>
      <xdr:colOff>149225</xdr:colOff>
      <xdr:row>76</xdr:row>
      <xdr:rowOff>82550</xdr:rowOff>
    </xdr:to>
    <xdr:sp macro="" textlink="">
      <xdr:nvSpPr>
        <xdr:cNvPr id="387" name="楕円 386">
          <a:extLst>
            <a:ext uri="{FF2B5EF4-FFF2-40B4-BE49-F238E27FC236}">
              <a16:creationId xmlns:a16="http://schemas.microsoft.com/office/drawing/2014/main" id="{EADFF1B2-2369-48C2-BECD-0720ADAEBC84}"/>
            </a:ext>
          </a:extLst>
        </xdr:cNvPr>
        <xdr:cNvSpPr/>
      </xdr:nvSpPr>
      <xdr:spPr>
        <a:xfrm>
          <a:off x="3048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92710</xdr:rowOff>
    </xdr:from>
    <xdr:ext cx="762000" cy="259080"/>
    <xdr:sp macro="" textlink="">
      <xdr:nvSpPr>
        <xdr:cNvPr id="388" name="テキスト ボックス 387">
          <a:extLst>
            <a:ext uri="{FF2B5EF4-FFF2-40B4-BE49-F238E27FC236}">
              <a16:creationId xmlns:a16="http://schemas.microsoft.com/office/drawing/2014/main" id="{CAB03892-FDED-4F89-8098-D16B78300170}"/>
            </a:ext>
          </a:extLst>
        </xdr:cNvPr>
        <xdr:cNvSpPr txBox="1"/>
      </xdr:nvSpPr>
      <xdr:spPr>
        <a:xfrm>
          <a:off x="2717800" y="12780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389" name="楕円 388">
          <a:extLst>
            <a:ext uri="{FF2B5EF4-FFF2-40B4-BE49-F238E27FC236}">
              <a16:creationId xmlns:a16="http://schemas.microsoft.com/office/drawing/2014/main" id="{DD994225-07AE-438D-8DFD-D213458E5E01}"/>
            </a:ext>
          </a:extLst>
        </xdr:cNvPr>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111760</xdr:rowOff>
    </xdr:from>
    <xdr:ext cx="756920" cy="254000"/>
    <xdr:sp macro="" textlink="">
      <xdr:nvSpPr>
        <xdr:cNvPr id="390" name="テキスト ボックス 389">
          <a:extLst>
            <a:ext uri="{FF2B5EF4-FFF2-40B4-BE49-F238E27FC236}">
              <a16:creationId xmlns:a16="http://schemas.microsoft.com/office/drawing/2014/main" id="{8A04048A-1E57-4163-8677-A408801FF784}"/>
            </a:ext>
          </a:extLst>
        </xdr:cNvPr>
        <xdr:cNvSpPr txBox="1"/>
      </xdr:nvSpPr>
      <xdr:spPr>
        <a:xfrm>
          <a:off x="1828800" y="1279906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76</xdr:row>
      <xdr:rowOff>15240</xdr:rowOff>
    </xdr:from>
    <xdr:to>
      <xdr:col>6</xdr:col>
      <xdr:colOff>171450</xdr:colOff>
      <xdr:row>76</xdr:row>
      <xdr:rowOff>116840</xdr:rowOff>
    </xdr:to>
    <xdr:sp macro="" textlink="">
      <xdr:nvSpPr>
        <xdr:cNvPr id="391" name="楕円 390">
          <a:extLst>
            <a:ext uri="{FF2B5EF4-FFF2-40B4-BE49-F238E27FC236}">
              <a16:creationId xmlns:a16="http://schemas.microsoft.com/office/drawing/2014/main" id="{A27DD20B-E7AB-4E1A-9DD6-7D835FA20B16}"/>
            </a:ext>
          </a:extLst>
        </xdr:cNvPr>
        <xdr:cNvSpPr/>
      </xdr:nvSpPr>
      <xdr:spPr>
        <a:xfrm>
          <a:off x="1270000" y="1304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127000</xdr:rowOff>
    </xdr:from>
    <xdr:ext cx="756920" cy="259080"/>
    <xdr:sp macro="" textlink="">
      <xdr:nvSpPr>
        <xdr:cNvPr id="392" name="テキスト ボックス 391">
          <a:extLst>
            <a:ext uri="{FF2B5EF4-FFF2-40B4-BE49-F238E27FC236}">
              <a16:creationId xmlns:a16="http://schemas.microsoft.com/office/drawing/2014/main" id="{38C15495-F602-4EF0-A465-3DF4D51CA77B}"/>
            </a:ext>
          </a:extLst>
        </xdr:cNvPr>
        <xdr:cNvSpPr txBox="1"/>
      </xdr:nvSpPr>
      <xdr:spPr>
        <a:xfrm>
          <a:off x="939800" y="1281430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988D10A6-6BD0-4E7F-AE74-E2F640EECFAD}"/>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B6FDCC3-5514-4395-ACFA-73E9E4D86A9D}"/>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634E2929-9CF8-4A41-8081-ED4D8EB2B834}"/>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22/77</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CC593310-B569-43EE-BAD0-43733C788354}"/>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1C820CCA-12D0-4B75-AF44-AF9A020E5E05}"/>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D8AF7428-4683-424D-9B81-FDB7893429E6}"/>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E2E430C4-683D-444D-AC9B-BBD69964771E}"/>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FF0D0188-6BD5-45AD-913E-0C00E1632FBE}"/>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56AF45B-BC8E-4F47-A73D-B01D45488E1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36B7C1C0-9EFC-41FF-8579-51AD569AEDA8}"/>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688D999-DB5C-4968-A0DD-A3AB000B91AB}"/>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前年度と比べ、2.6ポイント増加し、</a:t>
          </a:r>
          <a:r>
            <a:rPr kumimoji="1" lang="en-US" altLang="ja-JP" sz="1100">
              <a:solidFill>
                <a:schemeClr val="dk1"/>
              </a:solidFill>
              <a:effectLst/>
              <a:latin typeface="+mn-lt"/>
              <a:ea typeface="+mn-ea"/>
              <a:cs typeface="+mn-cs"/>
            </a:rPr>
            <a:t>68.7</a:t>
          </a:r>
          <a:r>
            <a:rPr kumimoji="1" lang="ja-JP" altLang="ja-JP" sz="1100">
              <a:solidFill>
                <a:schemeClr val="dk1"/>
              </a:solidFill>
              <a:effectLst/>
              <a:latin typeface="+mn-lt"/>
              <a:ea typeface="+mn-ea"/>
              <a:cs typeface="+mn-cs"/>
            </a:rPr>
            <a:t>％となった。主に人件費や公債費等の増加により経常収支比率が増加したことが要因である。</a:t>
          </a:r>
          <a:endParaRPr kumimoji="1" lang="ja-JP" altLang="en-US" sz="1300">
            <a:latin typeface="ＭＳ Ｐゴシック"/>
            <a:ea typeface="ＭＳ Ｐゴシック"/>
          </a:endParaRPr>
        </a:p>
      </xdr:txBody>
    </xdr:sp>
    <xdr:clientData/>
  </xdr:twoCellAnchor>
  <xdr:oneCellAnchor>
    <xdr:from>
      <xdr:col>62</xdr:col>
      <xdr:colOff>6350</xdr:colOff>
      <xdr:row>69</xdr:row>
      <xdr:rowOff>107950</xdr:rowOff>
    </xdr:from>
    <xdr:ext cx="293370" cy="225425"/>
    <xdr:sp macro="" textlink="">
      <xdr:nvSpPr>
        <xdr:cNvPr id="404" name="テキスト ボックス 403">
          <a:extLst>
            <a:ext uri="{FF2B5EF4-FFF2-40B4-BE49-F238E27FC236}">
              <a16:creationId xmlns:a16="http://schemas.microsoft.com/office/drawing/2014/main" id="{611AC658-F2F9-4C92-98B9-E2B65C8F0BC9}"/>
            </a:ext>
          </a:extLst>
        </xdr:cNvPr>
        <xdr:cNvSpPr txBox="1"/>
      </xdr:nvSpPr>
      <xdr:spPr>
        <a:xfrm>
          <a:off x="1240790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159BC953-BC04-45A6-80BC-274CC7A805CF}"/>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2920" cy="254000"/>
    <xdr:sp macro="" textlink="">
      <xdr:nvSpPr>
        <xdr:cNvPr id="406" name="テキスト ボックス 405">
          <a:extLst>
            <a:ext uri="{FF2B5EF4-FFF2-40B4-BE49-F238E27FC236}">
              <a16:creationId xmlns:a16="http://schemas.microsoft.com/office/drawing/2014/main" id="{4DAC2487-CEC2-4B3C-8DB5-A7B3EB67C2A0}"/>
            </a:ext>
          </a:extLst>
        </xdr:cNvPr>
        <xdr:cNvSpPr txBox="1"/>
      </xdr:nvSpPr>
      <xdr:spPr>
        <a:xfrm>
          <a:off x="1193800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EBFCD718-246E-44EB-AB9F-D1C6F193776E}"/>
            </a:ext>
          </a:extLst>
        </xdr:cNvPr>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502920" cy="259080"/>
    <xdr:sp macro="" textlink="">
      <xdr:nvSpPr>
        <xdr:cNvPr id="408" name="テキスト ボックス 407">
          <a:extLst>
            <a:ext uri="{FF2B5EF4-FFF2-40B4-BE49-F238E27FC236}">
              <a16:creationId xmlns:a16="http://schemas.microsoft.com/office/drawing/2014/main" id="{4C0B5E83-A877-4A3D-AAD5-A83DD27F009E}"/>
            </a:ext>
          </a:extLst>
        </xdr:cNvPr>
        <xdr:cNvSpPr txBox="1"/>
      </xdr:nvSpPr>
      <xdr:spPr>
        <a:xfrm>
          <a:off x="11938000" y="1389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63A342C7-0776-4961-AFBE-AC4A2E0398E4}"/>
            </a:ext>
          </a:extLst>
        </xdr:cNvPr>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502920" cy="259080"/>
    <xdr:sp macro="" textlink="">
      <xdr:nvSpPr>
        <xdr:cNvPr id="410" name="テキスト ボックス 409">
          <a:extLst>
            <a:ext uri="{FF2B5EF4-FFF2-40B4-BE49-F238E27FC236}">
              <a16:creationId xmlns:a16="http://schemas.microsoft.com/office/drawing/2014/main" id="{77B0D7D2-2D82-427D-8857-A6CD2FB222C8}"/>
            </a:ext>
          </a:extLst>
        </xdr:cNvPr>
        <xdr:cNvSpPr txBox="1"/>
      </xdr:nvSpPr>
      <xdr:spPr>
        <a:xfrm>
          <a:off x="11938000" y="1351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397B018-6ED2-4D82-B876-13D2D3C3CE5A}"/>
            </a:ext>
          </a:extLst>
        </xdr:cNvPr>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2920" cy="254000"/>
    <xdr:sp macro="" textlink="">
      <xdr:nvSpPr>
        <xdr:cNvPr id="412" name="テキスト ボックス 411">
          <a:extLst>
            <a:ext uri="{FF2B5EF4-FFF2-40B4-BE49-F238E27FC236}">
              <a16:creationId xmlns:a16="http://schemas.microsoft.com/office/drawing/2014/main" id="{9680A7F7-56D0-48CC-9B4F-9D18F56BB454}"/>
            </a:ext>
          </a:extLst>
        </xdr:cNvPr>
        <xdr:cNvSpPr txBox="1"/>
      </xdr:nvSpPr>
      <xdr:spPr>
        <a:xfrm>
          <a:off x="11938000" y="1312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E31F02E1-AB1B-4D79-802B-5D4864475C30}"/>
            </a:ext>
          </a:extLst>
        </xdr:cNvPr>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502920" cy="259080"/>
    <xdr:sp macro="" textlink="">
      <xdr:nvSpPr>
        <xdr:cNvPr id="414" name="テキスト ボックス 413">
          <a:extLst>
            <a:ext uri="{FF2B5EF4-FFF2-40B4-BE49-F238E27FC236}">
              <a16:creationId xmlns:a16="http://schemas.microsoft.com/office/drawing/2014/main" id="{06CE2506-AB11-4430-ABE2-10DF20F38632}"/>
            </a:ext>
          </a:extLst>
        </xdr:cNvPr>
        <xdr:cNvSpPr txBox="1"/>
      </xdr:nvSpPr>
      <xdr:spPr>
        <a:xfrm>
          <a:off x="11938000" y="1274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A6ED7718-E8F1-480A-B04F-BED475E74935}"/>
            </a:ext>
          </a:extLst>
        </xdr:cNvPr>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502920" cy="259080"/>
    <xdr:sp macro="" textlink="">
      <xdr:nvSpPr>
        <xdr:cNvPr id="416" name="テキスト ボックス 415">
          <a:extLst>
            <a:ext uri="{FF2B5EF4-FFF2-40B4-BE49-F238E27FC236}">
              <a16:creationId xmlns:a16="http://schemas.microsoft.com/office/drawing/2014/main" id="{506DE83E-87B3-4AAF-9CF9-002A50E1C564}"/>
            </a:ext>
          </a:extLst>
        </xdr:cNvPr>
        <xdr:cNvSpPr txBox="1"/>
      </xdr:nvSpPr>
      <xdr:spPr>
        <a:xfrm>
          <a:off x="11938000" y="12367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644173D3-CC4A-4DE5-88D6-B18EF206D839}"/>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2920" cy="254000"/>
    <xdr:sp macro="" textlink="">
      <xdr:nvSpPr>
        <xdr:cNvPr id="418" name="テキスト ボックス 417">
          <a:extLst>
            <a:ext uri="{FF2B5EF4-FFF2-40B4-BE49-F238E27FC236}">
              <a16:creationId xmlns:a16="http://schemas.microsoft.com/office/drawing/2014/main" id="{8A6E49EE-FCC7-4A11-BA65-CCA18E8DE3F8}"/>
            </a:ext>
          </a:extLst>
        </xdr:cNvPr>
        <xdr:cNvSpPr txBox="1"/>
      </xdr:nvSpPr>
      <xdr:spPr>
        <a:xfrm>
          <a:off x="11938000" y="11986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8F7CD225-6D6C-461C-9A06-6E99F1F0D53E}"/>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0" name="直線コネクタ 419">
          <a:extLst>
            <a:ext uri="{FF2B5EF4-FFF2-40B4-BE49-F238E27FC236}">
              <a16:creationId xmlns:a16="http://schemas.microsoft.com/office/drawing/2014/main" id="{2C505607-2E3A-45DD-8983-4D613CBA57DE}"/>
            </a:ext>
          </a:extLst>
        </xdr:cNvPr>
        <xdr:cNvCxnSpPr/>
      </xdr:nvCxnSpPr>
      <xdr:spPr>
        <a:xfrm flipV="1">
          <a:off x="16510000" y="12463780"/>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167640</xdr:rowOff>
    </xdr:from>
    <xdr:ext cx="762000" cy="254000"/>
    <xdr:sp macro="" textlink="">
      <xdr:nvSpPr>
        <xdr:cNvPr id="421" name="公債費以外最小値テキスト">
          <a:extLst>
            <a:ext uri="{FF2B5EF4-FFF2-40B4-BE49-F238E27FC236}">
              <a16:creationId xmlns:a16="http://schemas.microsoft.com/office/drawing/2014/main" id="{334A8A7D-E2DE-45A3-A3AD-C77C776AEA62}"/>
            </a:ext>
          </a:extLst>
        </xdr:cNvPr>
        <xdr:cNvSpPr txBox="1"/>
      </xdr:nvSpPr>
      <xdr:spPr>
        <a:xfrm>
          <a:off x="16598900" y="138836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86.8</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2" name="直線コネクタ 421">
          <a:extLst>
            <a:ext uri="{FF2B5EF4-FFF2-40B4-BE49-F238E27FC236}">
              <a16:creationId xmlns:a16="http://schemas.microsoft.com/office/drawing/2014/main" id="{01F8BAC0-7675-41BE-9576-E349E3EFF0B7}"/>
            </a:ext>
          </a:extLst>
        </xdr:cNvPr>
        <xdr:cNvCxnSpPr/>
      </xdr:nvCxnSpPr>
      <xdr:spPr>
        <a:xfrm>
          <a:off x="16421100" y="13911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34290</xdr:rowOff>
    </xdr:from>
    <xdr:ext cx="762000" cy="259080"/>
    <xdr:sp macro="" textlink="">
      <xdr:nvSpPr>
        <xdr:cNvPr id="423" name="公債費以外最大値テキスト">
          <a:extLst>
            <a:ext uri="{FF2B5EF4-FFF2-40B4-BE49-F238E27FC236}">
              <a16:creationId xmlns:a16="http://schemas.microsoft.com/office/drawing/2014/main" id="{3E2BE092-6E17-4ACD-8BEF-B9B1FD9705A8}"/>
            </a:ext>
          </a:extLst>
        </xdr:cNvPr>
        <xdr:cNvSpPr txBox="1"/>
      </xdr:nvSpPr>
      <xdr:spPr>
        <a:xfrm>
          <a:off x="16598900" y="12207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48.8</a:t>
          </a:r>
          <a:endParaRPr kumimoji="1" lang="ja-JP" altLang="en-US" sz="1000" b="1">
            <a:latin typeface="ＭＳ Ｐゴシック"/>
            <a:ea typeface="ＭＳ Ｐゴシック"/>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4" name="直線コネクタ 423">
          <a:extLst>
            <a:ext uri="{FF2B5EF4-FFF2-40B4-BE49-F238E27FC236}">
              <a16:creationId xmlns:a16="http://schemas.microsoft.com/office/drawing/2014/main" id="{1AA14AD2-BFFC-4DE8-97F4-1949776B1922}"/>
            </a:ext>
          </a:extLst>
        </xdr:cNvPr>
        <xdr:cNvCxnSpPr/>
      </xdr:nvCxnSpPr>
      <xdr:spPr>
        <a:xfrm>
          <a:off x="16421100" y="12463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92710</xdr:rowOff>
    </xdr:from>
    <xdr:to>
      <xdr:col>82</xdr:col>
      <xdr:colOff>107950</xdr:colOff>
      <xdr:row>77</xdr:row>
      <xdr:rowOff>20320</xdr:rowOff>
    </xdr:to>
    <xdr:cxnSp macro="">
      <xdr:nvCxnSpPr>
        <xdr:cNvPr id="425" name="直線コネクタ 424">
          <a:extLst>
            <a:ext uri="{FF2B5EF4-FFF2-40B4-BE49-F238E27FC236}">
              <a16:creationId xmlns:a16="http://schemas.microsoft.com/office/drawing/2014/main" id="{666CBC2B-9BE7-46FC-88A3-FD7623FA3935}"/>
            </a:ext>
          </a:extLst>
        </xdr:cNvPr>
        <xdr:cNvCxnSpPr/>
      </xdr:nvCxnSpPr>
      <xdr:spPr>
        <a:xfrm>
          <a:off x="15671800" y="13122910"/>
          <a:ext cx="8382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36830</xdr:rowOff>
    </xdr:from>
    <xdr:ext cx="762000" cy="259080"/>
    <xdr:sp macro="" textlink="">
      <xdr:nvSpPr>
        <xdr:cNvPr id="426" name="公債費以外平均値テキスト">
          <a:extLst>
            <a:ext uri="{FF2B5EF4-FFF2-40B4-BE49-F238E27FC236}">
              <a16:creationId xmlns:a16="http://schemas.microsoft.com/office/drawing/2014/main" id="{63EDB6BB-E4D6-436F-BB1E-E481226AFA7A}"/>
            </a:ext>
          </a:extLst>
        </xdr:cNvPr>
        <xdr:cNvSpPr txBox="1"/>
      </xdr:nvSpPr>
      <xdr:spPr>
        <a:xfrm>
          <a:off x="16598900" y="132384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7" name="フローチャート: 判断 426">
          <a:extLst>
            <a:ext uri="{FF2B5EF4-FFF2-40B4-BE49-F238E27FC236}">
              <a16:creationId xmlns:a16="http://schemas.microsoft.com/office/drawing/2014/main" id="{4878F48F-8A0C-45FC-ADB6-F53F90709575}"/>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88900</xdr:rowOff>
    </xdr:from>
    <xdr:to>
      <xdr:col>78</xdr:col>
      <xdr:colOff>69850</xdr:colOff>
      <xdr:row>76</xdr:row>
      <xdr:rowOff>92710</xdr:rowOff>
    </xdr:to>
    <xdr:cxnSp macro="">
      <xdr:nvCxnSpPr>
        <xdr:cNvPr id="428" name="直線コネクタ 427">
          <a:extLst>
            <a:ext uri="{FF2B5EF4-FFF2-40B4-BE49-F238E27FC236}">
              <a16:creationId xmlns:a16="http://schemas.microsoft.com/office/drawing/2014/main" id="{28EB6E46-148C-42F9-A986-2748A405B5A5}"/>
            </a:ext>
          </a:extLst>
        </xdr:cNvPr>
        <xdr:cNvCxnSpPr/>
      </xdr:nvCxnSpPr>
      <xdr:spPr>
        <a:xfrm>
          <a:off x="14782800" y="131191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29" name="フローチャート: 判断 428">
          <a:extLst>
            <a:ext uri="{FF2B5EF4-FFF2-40B4-BE49-F238E27FC236}">
              <a16:creationId xmlns:a16="http://schemas.microsoft.com/office/drawing/2014/main" id="{DB6B926D-EF04-4BE0-8DB6-3782186F1877}"/>
            </a:ext>
          </a:extLst>
        </xdr:cNvPr>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124460</xdr:rowOff>
    </xdr:from>
    <xdr:ext cx="736600" cy="259080"/>
    <xdr:sp macro="" textlink="">
      <xdr:nvSpPr>
        <xdr:cNvPr id="430" name="テキスト ボックス 429">
          <a:extLst>
            <a:ext uri="{FF2B5EF4-FFF2-40B4-BE49-F238E27FC236}">
              <a16:creationId xmlns:a16="http://schemas.microsoft.com/office/drawing/2014/main" id="{BEAE0350-0613-44EE-BCCB-C56C4440B484}"/>
            </a:ext>
          </a:extLst>
        </xdr:cNvPr>
        <xdr:cNvSpPr txBox="1"/>
      </xdr:nvSpPr>
      <xdr:spPr>
        <a:xfrm>
          <a:off x="15290800" y="133261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88900</xdr:rowOff>
    </xdr:from>
    <xdr:to>
      <xdr:col>73</xdr:col>
      <xdr:colOff>180975</xdr:colOff>
      <xdr:row>77</xdr:row>
      <xdr:rowOff>168910</xdr:rowOff>
    </xdr:to>
    <xdr:cxnSp macro="">
      <xdr:nvCxnSpPr>
        <xdr:cNvPr id="431" name="直線コネクタ 430">
          <a:extLst>
            <a:ext uri="{FF2B5EF4-FFF2-40B4-BE49-F238E27FC236}">
              <a16:creationId xmlns:a16="http://schemas.microsoft.com/office/drawing/2014/main" id="{5AB1245B-7C22-4D62-A18F-A7A1759D078D}"/>
            </a:ext>
          </a:extLst>
        </xdr:cNvPr>
        <xdr:cNvCxnSpPr/>
      </xdr:nvCxnSpPr>
      <xdr:spPr>
        <a:xfrm flipV="1">
          <a:off x="13893800" y="13119100"/>
          <a:ext cx="88900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2" name="フローチャート: 判断 431">
          <a:extLst>
            <a:ext uri="{FF2B5EF4-FFF2-40B4-BE49-F238E27FC236}">
              <a16:creationId xmlns:a16="http://schemas.microsoft.com/office/drawing/2014/main" id="{DD9B2643-ABBC-465A-85B0-2F042F1B2D9B}"/>
            </a:ext>
          </a:extLst>
        </xdr:cNvPr>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17780</xdr:rowOff>
    </xdr:from>
    <xdr:ext cx="762000" cy="254000"/>
    <xdr:sp macro="" textlink="">
      <xdr:nvSpPr>
        <xdr:cNvPr id="433" name="テキスト ボックス 432">
          <a:extLst>
            <a:ext uri="{FF2B5EF4-FFF2-40B4-BE49-F238E27FC236}">
              <a16:creationId xmlns:a16="http://schemas.microsoft.com/office/drawing/2014/main" id="{2EFF7113-88BA-4A6B-81CC-A595B3A2A62E}"/>
            </a:ext>
          </a:extLst>
        </xdr:cNvPr>
        <xdr:cNvSpPr txBox="1"/>
      </xdr:nvSpPr>
      <xdr:spPr>
        <a:xfrm>
          <a:off x="14401800" y="132194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168910</xdr:rowOff>
    </xdr:from>
    <xdr:to>
      <xdr:col>69</xdr:col>
      <xdr:colOff>92075</xdr:colOff>
      <xdr:row>78</xdr:row>
      <xdr:rowOff>73660</xdr:rowOff>
    </xdr:to>
    <xdr:cxnSp macro="">
      <xdr:nvCxnSpPr>
        <xdr:cNvPr id="434" name="直線コネクタ 433">
          <a:extLst>
            <a:ext uri="{FF2B5EF4-FFF2-40B4-BE49-F238E27FC236}">
              <a16:creationId xmlns:a16="http://schemas.microsoft.com/office/drawing/2014/main" id="{367440C9-7882-43DA-9233-72596114BA17}"/>
            </a:ext>
          </a:extLst>
        </xdr:cNvPr>
        <xdr:cNvCxnSpPr/>
      </xdr:nvCxnSpPr>
      <xdr:spPr>
        <a:xfrm flipV="1">
          <a:off x="13004800" y="1337056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5" name="フローチャート: 判断 434">
          <a:extLst>
            <a:ext uri="{FF2B5EF4-FFF2-40B4-BE49-F238E27FC236}">
              <a16:creationId xmlns:a16="http://schemas.microsoft.com/office/drawing/2014/main" id="{8F213EF6-94C6-447F-8429-924EFC4EECF2}"/>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97790</xdr:rowOff>
    </xdr:from>
    <xdr:ext cx="756920" cy="254000"/>
    <xdr:sp macro="" textlink="">
      <xdr:nvSpPr>
        <xdr:cNvPr id="436" name="テキスト ボックス 435">
          <a:extLst>
            <a:ext uri="{FF2B5EF4-FFF2-40B4-BE49-F238E27FC236}">
              <a16:creationId xmlns:a16="http://schemas.microsoft.com/office/drawing/2014/main" id="{36FFEF2C-4995-4C1E-8DBC-192DB5E808FC}"/>
            </a:ext>
          </a:extLst>
        </xdr:cNvPr>
        <xdr:cNvSpPr txBox="1"/>
      </xdr:nvSpPr>
      <xdr:spPr>
        <a:xfrm>
          <a:off x="13512800" y="1347089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37" name="フローチャート: 判断 436">
          <a:extLst>
            <a:ext uri="{FF2B5EF4-FFF2-40B4-BE49-F238E27FC236}">
              <a16:creationId xmlns:a16="http://schemas.microsoft.com/office/drawing/2014/main" id="{1F69C752-3876-40F1-A5DB-49452FAA86CD}"/>
            </a:ext>
          </a:extLst>
        </xdr:cNvPr>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124460</xdr:rowOff>
    </xdr:from>
    <xdr:ext cx="762000" cy="259080"/>
    <xdr:sp macro="" textlink="">
      <xdr:nvSpPr>
        <xdr:cNvPr id="438" name="テキスト ボックス 437">
          <a:extLst>
            <a:ext uri="{FF2B5EF4-FFF2-40B4-BE49-F238E27FC236}">
              <a16:creationId xmlns:a16="http://schemas.microsoft.com/office/drawing/2014/main" id="{3DC3F21F-76DE-4E2F-8016-D86C87EC3067}"/>
            </a:ext>
          </a:extLst>
        </xdr:cNvPr>
        <xdr:cNvSpPr txBox="1"/>
      </xdr:nvSpPr>
      <xdr:spPr>
        <a:xfrm>
          <a:off x="12623800" y="13497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39" name="テキスト ボックス 438">
          <a:extLst>
            <a:ext uri="{FF2B5EF4-FFF2-40B4-BE49-F238E27FC236}">
              <a16:creationId xmlns:a16="http://schemas.microsoft.com/office/drawing/2014/main" id="{7340806D-A110-443F-80F0-B6A66F2EFAE4}"/>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6920" cy="259080"/>
    <xdr:sp macro="" textlink="">
      <xdr:nvSpPr>
        <xdr:cNvPr id="440" name="テキスト ボックス 439">
          <a:extLst>
            <a:ext uri="{FF2B5EF4-FFF2-40B4-BE49-F238E27FC236}">
              <a16:creationId xmlns:a16="http://schemas.microsoft.com/office/drawing/2014/main" id="{0BDCA254-FFB2-40FA-86DB-CD0708C8F987}"/>
            </a:ext>
          </a:extLst>
        </xdr:cNvPr>
        <xdr:cNvSpPr txBox="1"/>
      </xdr:nvSpPr>
      <xdr:spPr>
        <a:xfrm>
          <a:off x="15455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6920" cy="259080"/>
    <xdr:sp macro="" textlink="">
      <xdr:nvSpPr>
        <xdr:cNvPr id="441" name="テキスト ボックス 440">
          <a:extLst>
            <a:ext uri="{FF2B5EF4-FFF2-40B4-BE49-F238E27FC236}">
              <a16:creationId xmlns:a16="http://schemas.microsoft.com/office/drawing/2014/main" id="{B342D563-DA67-4171-AEB0-3A173EC1CFC1}"/>
            </a:ext>
          </a:extLst>
        </xdr:cNvPr>
        <xdr:cNvSpPr txBox="1"/>
      </xdr:nvSpPr>
      <xdr:spPr>
        <a:xfrm>
          <a:off x="14566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2" name="テキスト ボックス 441">
          <a:extLst>
            <a:ext uri="{FF2B5EF4-FFF2-40B4-BE49-F238E27FC236}">
              <a16:creationId xmlns:a16="http://schemas.microsoft.com/office/drawing/2014/main" id="{87E37D0C-0854-4984-A39C-21A59BC99A9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6920" cy="259080"/>
    <xdr:sp macro="" textlink="">
      <xdr:nvSpPr>
        <xdr:cNvPr id="443" name="テキスト ボックス 442">
          <a:extLst>
            <a:ext uri="{FF2B5EF4-FFF2-40B4-BE49-F238E27FC236}">
              <a16:creationId xmlns:a16="http://schemas.microsoft.com/office/drawing/2014/main" id="{F8D12CA0-202B-47A1-BBBB-75F47562FBD4}"/>
            </a:ext>
          </a:extLst>
        </xdr:cNvPr>
        <xdr:cNvSpPr txBox="1"/>
      </xdr:nvSpPr>
      <xdr:spPr>
        <a:xfrm>
          <a:off x="12788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76</xdr:row>
      <xdr:rowOff>140970</xdr:rowOff>
    </xdr:from>
    <xdr:to>
      <xdr:col>82</xdr:col>
      <xdr:colOff>158750</xdr:colOff>
      <xdr:row>77</xdr:row>
      <xdr:rowOff>71120</xdr:rowOff>
    </xdr:to>
    <xdr:sp macro="" textlink="">
      <xdr:nvSpPr>
        <xdr:cNvPr id="444" name="楕円 443">
          <a:extLst>
            <a:ext uri="{FF2B5EF4-FFF2-40B4-BE49-F238E27FC236}">
              <a16:creationId xmlns:a16="http://schemas.microsoft.com/office/drawing/2014/main" id="{A9ECBBA5-193F-432C-B753-234D4381A340}"/>
            </a:ext>
          </a:extLst>
        </xdr:cNvPr>
        <xdr:cNvSpPr/>
      </xdr:nvSpPr>
      <xdr:spPr>
        <a:xfrm>
          <a:off x="164592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157480</xdr:rowOff>
    </xdr:from>
    <xdr:ext cx="762000" cy="254000"/>
    <xdr:sp macro="" textlink="">
      <xdr:nvSpPr>
        <xdr:cNvPr id="445" name="公債費以外該当値テキスト">
          <a:extLst>
            <a:ext uri="{FF2B5EF4-FFF2-40B4-BE49-F238E27FC236}">
              <a16:creationId xmlns:a16="http://schemas.microsoft.com/office/drawing/2014/main" id="{AD05D905-75F7-4590-A5CA-8EE6C833B759}"/>
            </a:ext>
          </a:extLst>
        </xdr:cNvPr>
        <xdr:cNvSpPr txBox="1"/>
      </xdr:nvSpPr>
      <xdr:spPr>
        <a:xfrm>
          <a:off x="16598900" y="130162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76</xdr:row>
      <xdr:rowOff>41910</xdr:rowOff>
    </xdr:from>
    <xdr:to>
      <xdr:col>78</xdr:col>
      <xdr:colOff>120650</xdr:colOff>
      <xdr:row>76</xdr:row>
      <xdr:rowOff>143510</xdr:rowOff>
    </xdr:to>
    <xdr:sp macro="" textlink="">
      <xdr:nvSpPr>
        <xdr:cNvPr id="446" name="楕円 445">
          <a:extLst>
            <a:ext uri="{FF2B5EF4-FFF2-40B4-BE49-F238E27FC236}">
              <a16:creationId xmlns:a16="http://schemas.microsoft.com/office/drawing/2014/main" id="{5FD3D728-CFE5-4ED4-972A-04347AE78ECA}"/>
            </a:ext>
          </a:extLst>
        </xdr:cNvPr>
        <xdr:cNvSpPr/>
      </xdr:nvSpPr>
      <xdr:spPr>
        <a:xfrm>
          <a:off x="15621000" y="1307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153670</xdr:rowOff>
    </xdr:from>
    <xdr:ext cx="736600" cy="259080"/>
    <xdr:sp macro="" textlink="">
      <xdr:nvSpPr>
        <xdr:cNvPr id="447" name="テキスト ボックス 446">
          <a:extLst>
            <a:ext uri="{FF2B5EF4-FFF2-40B4-BE49-F238E27FC236}">
              <a16:creationId xmlns:a16="http://schemas.microsoft.com/office/drawing/2014/main" id="{2C4DF236-7ADB-41F7-BE60-F927D3964B17}"/>
            </a:ext>
          </a:extLst>
        </xdr:cNvPr>
        <xdr:cNvSpPr txBox="1"/>
      </xdr:nvSpPr>
      <xdr:spPr>
        <a:xfrm>
          <a:off x="15290800" y="128409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38100</xdr:rowOff>
    </xdr:from>
    <xdr:to>
      <xdr:col>74</xdr:col>
      <xdr:colOff>31750</xdr:colOff>
      <xdr:row>76</xdr:row>
      <xdr:rowOff>139700</xdr:rowOff>
    </xdr:to>
    <xdr:sp macro="" textlink="">
      <xdr:nvSpPr>
        <xdr:cNvPr id="448" name="楕円 447">
          <a:extLst>
            <a:ext uri="{FF2B5EF4-FFF2-40B4-BE49-F238E27FC236}">
              <a16:creationId xmlns:a16="http://schemas.microsoft.com/office/drawing/2014/main" id="{E8286FD2-C87C-4EA3-A095-B4F097C77AA1}"/>
            </a:ext>
          </a:extLst>
        </xdr:cNvPr>
        <xdr:cNvSpPr/>
      </xdr:nvSpPr>
      <xdr:spPr>
        <a:xfrm>
          <a:off x="14732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149860</xdr:rowOff>
    </xdr:from>
    <xdr:ext cx="762000" cy="259080"/>
    <xdr:sp macro="" textlink="">
      <xdr:nvSpPr>
        <xdr:cNvPr id="449" name="テキスト ボックス 448">
          <a:extLst>
            <a:ext uri="{FF2B5EF4-FFF2-40B4-BE49-F238E27FC236}">
              <a16:creationId xmlns:a16="http://schemas.microsoft.com/office/drawing/2014/main" id="{049F58CF-C81A-4120-879D-1FD9B7509504}"/>
            </a:ext>
          </a:extLst>
        </xdr:cNvPr>
        <xdr:cNvSpPr txBox="1"/>
      </xdr:nvSpPr>
      <xdr:spPr>
        <a:xfrm>
          <a:off x="14401800" y="12837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77</xdr:row>
      <xdr:rowOff>118110</xdr:rowOff>
    </xdr:from>
    <xdr:to>
      <xdr:col>69</xdr:col>
      <xdr:colOff>142875</xdr:colOff>
      <xdr:row>78</xdr:row>
      <xdr:rowOff>48260</xdr:rowOff>
    </xdr:to>
    <xdr:sp macro="" textlink="">
      <xdr:nvSpPr>
        <xdr:cNvPr id="450" name="楕円 449">
          <a:extLst>
            <a:ext uri="{FF2B5EF4-FFF2-40B4-BE49-F238E27FC236}">
              <a16:creationId xmlns:a16="http://schemas.microsoft.com/office/drawing/2014/main" id="{C889C701-F372-4D19-BA90-DAFF0E086F7E}"/>
            </a:ext>
          </a:extLst>
        </xdr:cNvPr>
        <xdr:cNvSpPr/>
      </xdr:nvSpPr>
      <xdr:spPr>
        <a:xfrm>
          <a:off x="13843000" y="1331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58420</xdr:rowOff>
    </xdr:from>
    <xdr:ext cx="756920" cy="259080"/>
    <xdr:sp macro="" textlink="">
      <xdr:nvSpPr>
        <xdr:cNvPr id="451" name="テキスト ボックス 450">
          <a:extLst>
            <a:ext uri="{FF2B5EF4-FFF2-40B4-BE49-F238E27FC236}">
              <a16:creationId xmlns:a16="http://schemas.microsoft.com/office/drawing/2014/main" id="{3627C259-9FF0-4503-AB54-1273DAF6212A}"/>
            </a:ext>
          </a:extLst>
        </xdr:cNvPr>
        <xdr:cNvSpPr txBox="1"/>
      </xdr:nvSpPr>
      <xdr:spPr>
        <a:xfrm>
          <a:off x="13512800" y="130886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22860</xdr:rowOff>
    </xdr:from>
    <xdr:to>
      <xdr:col>65</xdr:col>
      <xdr:colOff>53975</xdr:colOff>
      <xdr:row>78</xdr:row>
      <xdr:rowOff>124460</xdr:rowOff>
    </xdr:to>
    <xdr:sp macro="" textlink="">
      <xdr:nvSpPr>
        <xdr:cNvPr id="452" name="楕円 451">
          <a:extLst>
            <a:ext uri="{FF2B5EF4-FFF2-40B4-BE49-F238E27FC236}">
              <a16:creationId xmlns:a16="http://schemas.microsoft.com/office/drawing/2014/main" id="{5015F40B-2C81-4A49-9847-039A4CD23379}"/>
            </a:ext>
          </a:extLst>
        </xdr:cNvPr>
        <xdr:cNvSpPr/>
      </xdr:nvSpPr>
      <xdr:spPr>
        <a:xfrm>
          <a:off x="12954000" y="133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134620</xdr:rowOff>
    </xdr:from>
    <xdr:ext cx="762000" cy="254000"/>
    <xdr:sp macro="" textlink="">
      <xdr:nvSpPr>
        <xdr:cNvPr id="453" name="テキスト ボックス 452">
          <a:extLst>
            <a:ext uri="{FF2B5EF4-FFF2-40B4-BE49-F238E27FC236}">
              <a16:creationId xmlns:a16="http://schemas.microsoft.com/office/drawing/2014/main" id="{F8A57F28-CEE5-4181-88F9-CC6C88321103}"/>
            </a:ext>
          </a:extLst>
        </xdr:cNvPr>
        <xdr:cNvSpPr txBox="1"/>
      </xdr:nvSpPr>
      <xdr:spPr>
        <a:xfrm>
          <a:off x="12623800" y="131648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29CDD993-B827-4140-A3F4-066F49EE3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39BA2D08-4EC5-48BA-A96F-2A45D0773C6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85BC641F-6F00-4D7F-8DD4-E269F7A3E6FF}"/>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75EB65CC-21BC-4F41-A9BB-0463D59E00D6}"/>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78439DF1-3D27-4CF3-8DE1-353383F807BE}"/>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熊本県小国町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872BB7F1-23C4-4B5D-9640-7F16DA489339}"/>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DE88EE13-6FE3-48E8-81C5-D27B564F088E}"/>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197371E-C379-42AF-987A-66F2F91171B4}"/>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FE6A6FEA-F30D-4D2C-BF1A-766C777CAFEB}"/>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5CAF037E-BCDA-400F-89D4-ECA84F7F0F2F}"/>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6DCFE989-D646-4F60-B0BD-C2F0E1F37791}"/>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E5BF1212-55E4-41AD-80C8-5B678638C82B}"/>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A77E2150-B298-46DB-89FA-3C24A5359956}"/>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B0418A2-C2BD-45F9-B632-5EEDFEE25A1D}"/>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884DABE5-3556-4434-92E0-B00E5D700575}"/>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851F6B66-51CF-40DC-912B-37F96007FE5D}"/>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362B150A-283F-4F8D-8410-5A1D996DE33C}"/>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27EE3BB9-D2D9-4F65-AA5B-6C0CB77BE31B}"/>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DDCB3399-D03E-43D8-A3A9-7EF4B2803471}"/>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ED4CFEED-364C-43D6-8707-3FDCA85C5B76}"/>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8751C549-6437-4FD7-A6E3-C421262B6457}"/>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8535112C-7AF5-49E1-A99F-DB3EC31511FE}"/>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18B65E64-B7D1-4900-8DB1-CC41F72DF3F5}"/>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899E1AE2-8523-4EFB-98B4-96E2014D05C1}"/>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83C4003F-6771-4D97-9070-358BCB01AB8A}"/>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72FC5B63-93E5-416B-BC27-6F4A08287225}"/>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5A286F67-0C2F-423E-85B7-C6F726762F88}"/>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6400" cy="270510"/>
    <xdr:sp macro="" textlink="">
      <xdr:nvSpPr>
        <xdr:cNvPr id="29" name="テキスト ボックス 28">
          <a:extLst>
            <a:ext uri="{FF2B5EF4-FFF2-40B4-BE49-F238E27FC236}">
              <a16:creationId xmlns:a16="http://schemas.microsoft.com/office/drawing/2014/main" id="{35190798-5ADD-47E2-8804-4F0C22E4AAC2}"/>
            </a:ext>
          </a:extLst>
        </xdr:cNvPr>
        <xdr:cNvSpPr txBox="1"/>
      </xdr:nvSpPr>
      <xdr:spPr>
        <a:xfrm>
          <a:off x="1676400" y="1270000"/>
          <a:ext cx="40640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5318C3E6-E2B1-4A41-B2C7-E621276542D6}"/>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4000"/>
    <xdr:sp macro="" textlink="">
      <xdr:nvSpPr>
        <xdr:cNvPr id="31" name="テキスト ボックス 30">
          <a:extLst>
            <a:ext uri="{FF2B5EF4-FFF2-40B4-BE49-F238E27FC236}">
              <a16:creationId xmlns:a16="http://schemas.microsoft.com/office/drawing/2014/main" id="{9D9B9BA6-1537-4CCB-9F3B-42C2E605A167}"/>
            </a:ext>
          </a:extLst>
        </xdr:cNvPr>
        <xdr:cNvSpPr txBox="1"/>
      </xdr:nvSpPr>
      <xdr:spPr>
        <a:xfrm>
          <a:off x="1384300" y="3794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F29614C3-2363-4A12-9503-6BEE13EF5641}"/>
            </a:ext>
          </a:extLst>
        </xdr:cNvPr>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2000" cy="254000"/>
    <xdr:sp macro="" textlink="">
      <xdr:nvSpPr>
        <xdr:cNvPr id="33" name="テキスト ボックス 32">
          <a:extLst>
            <a:ext uri="{FF2B5EF4-FFF2-40B4-BE49-F238E27FC236}">
              <a16:creationId xmlns:a16="http://schemas.microsoft.com/office/drawing/2014/main" id="{27ABD7C8-B75B-4C2B-9304-D03956D36B82}"/>
            </a:ext>
          </a:extLst>
        </xdr:cNvPr>
        <xdr:cNvSpPr txBox="1"/>
      </xdr:nvSpPr>
      <xdr:spPr>
        <a:xfrm>
          <a:off x="1384300" y="34143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28DE803E-0886-48F0-A4BF-81D7EBE78471}"/>
            </a:ext>
          </a:extLst>
        </xdr:cNvPr>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2000" cy="259080"/>
    <xdr:sp macro="" textlink="">
      <xdr:nvSpPr>
        <xdr:cNvPr id="35" name="テキスト ボックス 34">
          <a:extLst>
            <a:ext uri="{FF2B5EF4-FFF2-40B4-BE49-F238E27FC236}">
              <a16:creationId xmlns:a16="http://schemas.microsoft.com/office/drawing/2014/main" id="{BB7F70AE-8562-44B7-A2C7-8D4949D9DB21}"/>
            </a:ext>
          </a:extLst>
        </xdr:cNvPr>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4D8627FE-C1D1-4125-A907-9DEFD98A5E80}"/>
            </a:ext>
          </a:extLst>
        </xdr:cNvPr>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2000" cy="254000"/>
    <xdr:sp macro="" textlink="">
      <xdr:nvSpPr>
        <xdr:cNvPr id="37" name="テキスト ボックス 36">
          <a:extLst>
            <a:ext uri="{FF2B5EF4-FFF2-40B4-BE49-F238E27FC236}">
              <a16:creationId xmlns:a16="http://schemas.microsoft.com/office/drawing/2014/main" id="{C3396548-C685-41E2-8D72-A3FA730B6E78}"/>
            </a:ext>
          </a:extLst>
        </xdr:cNvPr>
        <xdr:cNvSpPr txBox="1"/>
      </xdr:nvSpPr>
      <xdr:spPr>
        <a:xfrm>
          <a:off x="1384300" y="2651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FA1E4463-67B3-4F1A-ABB0-A7B527AA2CA3}"/>
            </a:ext>
          </a:extLst>
        </xdr:cNvPr>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2000" cy="254000"/>
    <xdr:sp macro="" textlink="">
      <xdr:nvSpPr>
        <xdr:cNvPr id="39" name="テキスト ボックス 38">
          <a:extLst>
            <a:ext uri="{FF2B5EF4-FFF2-40B4-BE49-F238E27FC236}">
              <a16:creationId xmlns:a16="http://schemas.microsoft.com/office/drawing/2014/main" id="{EA39D2D7-8793-44D7-A20C-5E773B26FE31}"/>
            </a:ext>
          </a:extLst>
        </xdr:cNvPr>
        <xdr:cNvSpPr txBox="1"/>
      </xdr:nvSpPr>
      <xdr:spPr>
        <a:xfrm>
          <a:off x="1384300" y="22713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A23ABD60-536B-4751-B804-A8DF82189E4A}"/>
            </a:ext>
          </a:extLst>
        </xdr:cNvPr>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2000" cy="259080"/>
    <xdr:sp macro="" textlink="">
      <xdr:nvSpPr>
        <xdr:cNvPr id="41" name="テキスト ボックス 40">
          <a:extLst>
            <a:ext uri="{FF2B5EF4-FFF2-40B4-BE49-F238E27FC236}">
              <a16:creationId xmlns:a16="http://schemas.microsoft.com/office/drawing/2014/main" id="{200D31F3-F371-49AB-843D-774E5BADBE96}"/>
            </a:ext>
          </a:extLst>
        </xdr:cNvPr>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2A4116A2-4884-47EC-BF1E-FDF53D56641F}"/>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4000"/>
    <xdr:sp macro="" textlink="">
      <xdr:nvSpPr>
        <xdr:cNvPr id="43" name="テキスト ボックス 42">
          <a:extLst>
            <a:ext uri="{FF2B5EF4-FFF2-40B4-BE49-F238E27FC236}">
              <a16:creationId xmlns:a16="http://schemas.microsoft.com/office/drawing/2014/main" id="{34EB1A0E-4754-4436-9236-9CB645FB1DBF}"/>
            </a:ext>
          </a:extLst>
        </xdr:cNvPr>
        <xdr:cNvSpPr txBox="1"/>
      </xdr:nvSpPr>
      <xdr:spPr>
        <a:xfrm>
          <a:off x="1384300" y="1508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27FFDF49-DE92-4C35-A80B-CFA7D1414849}"/>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151130</xdr:rowOff>
    </xdr:from>
    <xdr:to>
      <xdr:col>29</xdr:col>
      <xdr:colOff>127000</xdr:colOff>
      <xdr:row>20</xdr:row>
      <xdr:rowOff>171450</xdr:rowOff>
    </xdr:to>
    <xdr:cxnSp macro="">
      <xdr:nvCxnSpPr>
        <xdr:cNvPr id="45" name="直線コネクタ 44">
          <a:extLst>
            <a:ext uri="{FF2B5EF4-FFF2-40B4-BE49-F238E27FC236}">
              <a16:creationId xmlns:a16="http://schemas.microsoft.com/office/drawing/2014/main" id="{B3302ABC-AA0D-43D0-B6D5-E052FC5792E1}"/>
            </a:ext>
          </a:extLst>
        </xdr:cNvPr>
        <xdr:cNvCxnSpPr/>
      </xdr:nvCxnSpPr>
      <xdr:spPr>
        <a:xfrm flipV="1">
          <a:off x="5651500" y="2256155"/>
          <a:ext cx="0" cy="139192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143510</xdr:rowOff>
    </xdr:from>
    <xdr:ext cx="756920" cy="254000"/>
    <xdr:sp macro="" textlink="">
      <xdr:nvSpPr>
        <xdr:cNvPr id="46" name="人口1人当たり決算額の推移最小値テキスト130">
          <a:extLst>
            <a:ext uri="{FF2B5EF4-FFF2-40B4-BE49-F238E27FC236}">
              <a16:creationId xmlns:a16="http://schemas.microsoft.com/office/drawing/2014/main" id="{18EF4BD0-7FA0-4731-9FD0-80425D5BC037}"/>
            </a:ext>
          </a:extLst>
        </xdr:cNvPr>
        <xdr:cNvSpPr txBox="1"/>
      </xdr:nvSpPr>
      <xdr:spPr>
        <a:xfrm>
          <a:off x="5740400" y="362013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87,954</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171450</xdr:rowOff>
    </xdr:from>
    <xdr:to>
      <xdr:col>30</xdr:col>
      <xdr:colOff>25400</xdr:colOff>
      <xdr:row>20</xdr:row>
      <xdr:rowOff>171450</xdr:rowOff>
    </xdr:to>
    <xdr:cxnSp macro="">
      <xdr:nvCxnSpPr>
        <xdr:cNvPr id="47" name="直線コネクタ 46">
          <a:extLst>
            <a:ext uri="{FF2B5EF4-FFF2-40B4-BE49-F238E27FC236}">
              <a16:creationId xmlns:a16="http://schemas.microsoft.com/office/drawing/2014/main" id="{120C05D5-EAE6-4252-A8F2-F9EA62D466A3}"/>
            </a:ext>
          </a:extLst>
        </xdr:cNvPr>
        <xdr:cNvCxnSpPr/>
      </xdr:nvCxnSpPr>
      <xdr:spPr>
        <a:xfrm>
          <a:off x="5562600" y="364807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66040</xdr:rowOff>
    </xdr:from>
    <xdr:ext cx="756920" cy="254000"/>
    <xdr:sp macro="" textlink="">
      <xdr:nvSpPr>
        <xdr:cNvPr id="48" name="人口1人当たり決算額の推移最大値テキスト130">
          <a:extLst>
            <a:ext uri="{FF2B5EF4-FFF2-40B4-BE49-F238E27FC236}">
              <a16:creationId xmlns:a16="http://schemas.microsoft.com/office/drawing/2014/main" id="{DAD27D9A-3643-4C2A-B7B4-A65C3D4A2B8E}"/>
            </a:ext>
          </a:extLst>
        </xdr:cNvPr>
        <xdr:cNvSpPr txBox="1"/>
      </xdr:nvSpPr>
      <xdr:spPr>
        <a:xfrm>
          <a:off x="5740400" y="199961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270,597</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151130</xdr:rowOff>
    </xdr:from>
    <xdr:to>
      <xdr:col>30</xdr:col>
      <xdr:colOff>25400</xdr:colOff>
      <xdr:row>12</xdr:row>
      <xdr:rowOff>151130</xdr:rowOff>
    </xdr:to>
    <xdr:cxnSp macro="">
      <xdr:nvCxnSpPr>
        <xdr:cNvPr id="49" name="直線コネクタ 48">
          <a:extLst>
            <a:ext uri="{FF2B5EF4-FFF2-40B4-BE49-F238E27FC236}">
              <a16:creationId xmlns:a16="http://schemas.microsoft.com/office/drawing/2014/main" id="{EBE729A6-18F1-4C7D-90DF-A3FCA978578B}"/>
            </a:ext>
          </a:extLst>
        </xdr:cNvPr>
        <xdr:cNvCxnSpPr/>
      </xdr:nvCxnSpPr>
      <xdr:spPr>
        <a:xfrm>
          <a:off x="5562600" y="22561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135255</xdr:rowOff>
    </xdr:from>
    <xdr:to>
      <xdr:col>29</xdr:col>
      <xdr:colOff>127000</xdr:colOff>
      <xdr:row>17</xdr:row>
      <xdr:rowOff>54610</xdr:rowOff>
    </xdr:to>
    <xdr:cxnSp macro="">
      <xdr:nvCxnSpPr>
        <xdr:cNvPr id="50" name="直線コネクタ 49">
          <a:extLst>
            <a:ext uri="{FF2B5EF4-FFF2-40B4-BE49-F238E27FC236}">
              <a16:creationId xmlns:a16="http://schemas.microsoft.com/office/drawing/2014/main" id="{8683147D-A7C6-49E2-A8AA-2CABADCA5C35}"/>
            </a:ext>
          </a:extLst>
        </xdr:cNvPr>
        <xdr:cNvCxnSpPr/>
      </xdr:nvCxnSpPr>
      <xdr:spPr>
        <a:xfrm flipV="1">
          <a:off x="5003800" y="2926080"/>
          <a:ext cx="647700" cy="908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29210</xdr:rowOff>
    </xdr:from>
    <xdr:ext cx="756920" cy="254000"/>
    <xdr:sp macro="" textlink="">
      <xdr:nvSpPr>
        <xdr:cNvPr id="51" name="人口1人当たり決算額の推移平均値テキスト130">
          <a:extLst>
            <a:ext uri="{FF2B5EF4-FFF2-40B4-BE49-F238E27FC236}">
              <a16:creationId xmlns:a16="http://schemas.microsoft.com/office/drawing/2014/main" id="{7FE958CB-467A-4F58-A9EC-64CDBE227A68}"/>
            </a:ext>
          </a:extLst>
        </xdr:cNvPr>
        <xdr:cNvSpPr txBox="1"/>
      </xdr:nvSpPr>
      <xdr:spPr>
        <a:xfrm>
          <a:off x="5740400" y="2991485"/>
          <a:ext cx="75692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163,831</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56515</xdr:rowOff>
    </xdr:from>
    <xdr:to>
      <xdr:col>29</xdr:col>
      <xdr:colOff>177800</xdr:colOff>
      <xdr:row>17</xdr:row>
      <xdr:rowOff>158115</xdr:rowOff>
    </xdr:to>
    <xdr:sp macro="" textlink="">
      <xdr:nvSpPr>
        <xdr:cNvPr id="52" name="フローチャート: 判断 51">
          <a:extLst>
            <a:ext uri="{FF2B5EF4-FFF2-40B4-BE49-F238E27FC236}">
              <a16:creationId xmlns:a16="http://schemas.microsoft.com/office/drawing/2014/main" id="{DFD3ADE2-9E12-42AF-9F45-ACDCCB2E7F0F}"/>
            </a:ext>
          </a:extLst>
        </xdr:cNvPr>
        <xdr:cNvSpPr/>
      </xdr:nvSpPr>
      <xdr:spPr>
        <a:xfrm>
          <a:off x="5600700" y="3018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38100</xdr:rowOff>
    </xdr:from>
    <xdr:to>
      <xdr:col>26</xdr:col>
      <xdr:colOff>50800</xdr:colOff>
      <xdr:row>17</xdr:row>
      <xdr:rowOff>54610</xdr:rowOff>
    </xdr:to>
    <xdr:cxnSp macro="">
      <xdr:nvCxnSpPr>
        <xdr:cNvPr id="53" name="直線コネクタ 52">
          <a:extLst>
            <a:ext uri="{FF2B5EF4-FFF2-40B4-BE49-F238E27FC236}">
              <a16:creationId xmlns:a16="http://schemas.microsoft.com/office/drawing/2014/main" id="{9E7A48A8-3B0F-47CA-B252-F452C233782B}"/>
            </a:ext>
          </a:extLst>
        </xdr:cNvPr>
        <xdr:cNvCxnSpPr/>
      </xdr:nvCxnSpPr>
      <xdr:spPr>
        <a:xfrm>
          <a:off x="4305300" y="3000375"/>
          <a:ext cx="698500"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109220</xdr:rowOff>
    </xdr:from>
    <xdr:to>
      <xdr:col>26</xdr:col>
      <xdr:colOff>101600</xdr:colOff>
      <xdr:row>18</xdr:row>
      <xdr:rowOff>39370</xdr:rowOff>
    </xdr:to>
    <xdr:sp macro="" textlink="">
      <xdr:nvSpPr>
        <xdr:cNvPr id="54" name="フローチャート: 判断 53">
          <a:extLst>
            <a:ext uri="{FF2B5EF4-FFF2-40B4-BE49-F238E27FC236}">
              <a16:creationId xmlns:a16="http://schemas.microsoft.com/office/drawing/2014/main" id="{F7E5E2F0-B316-429A-B65C-0177221708D9}"/>
            </a:ext>
          </a:extLst>
        </xdr:cNvPr>
        <xdr:cNvSpPr/>
      </xdr:nvSpPr>
      <xdr:spPr>
        <a:xfrm>
          <a:off x="4953000" y="3071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24130</xdr:rowOff>
    </xdr:from>
    <xdr:ext cx="736600" cy="259080"/>
    <xdr:sp macro="" textlink="">
      <xdr:nvSpPr>
        <xdr:cNvPr id="55" name="テキスト ボックス 54">
          <a:extLst>
            <a:ext uri="{FF2B5EF4-FFF2-40B4-BE49-F238E27FC236}">
              <a16:creationId xmlns:a16="http://schemas.microsoft.com/office/drawing/2014/main" id="{D7F2304B-4604-4793-BBEB-EC922A07276B}"/>
            </a:ext>
          </a:extLst>
        </xdr:cNvPr>
        <xdr:cNvSpPr txBox="1"/>
      </xdr:nvSpPr>
      <xdr:spPr>
        <a:xfrm>
          <a:off x="4622800" y="31578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156,916</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17</xdr:row>
      <xdr:rowOff>38100</xdr:rowOff>
    </xdr:from>
    <xdr:to>
      <xdr:col>22</xdr:col>
      <xdr:colOff>114300</xdr:colOff>
      <xdr:row>17</xdr:row>
      <xdr:rowOff>79375</xdr:rowOff>
    </xdr:to>
    <xdr:cxnSp macro="">
      <xdr:nvCxnSpPr>
        <xdr:cNvPr id="56" name="直線コネクタ 55">
          <a:extLst>
            <a:ext uri="{FF2B5EF4-FFF2-40B4-BE49-F238E27FC236}">
              <a16:creationId xmlns:a16="http://schemas.microsoft.com/office/drawing/2014/main" id="{55FBED19-E043-43E2-A860-DB83FBC8D8F4}"/>
            </a:ext>
          </a:extLst>
        </xdr:cNvPr>
        <xdr:cNvCxnSpPr/>
      </xdr:nvCxnSpPr>
      <xdr:spPr>
        <a:xfrm flipV="1">
          <a:off x="3606800" y="3000375"/>
          <a:ext cx="698500" cy="412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127000</xdr:rowOff>
    </xdr:from>
    <xdr:to>
      <xdr:col>22</xdr:col>
      <xdr:colOff>165100</xdr:colOff>
      <xdr:row>18</xdr:row>
      <xdr:rowOff>57150</xdr:rowOff>
    </xdr:to>
    <xdr:sp macro="" textlink="">
      <xdr:nvSpPr>
        <xdr:cNvPr id="57" name="フローチャート: 判断 56">
          <a:extLst>
            <a:ext uri="{FF2B5EF4-FFF2-40B4-BE49-F238E27FC236}">
              <a16:creationId xmlns:a16="http://schemas.microsoft.com/office/drawing/2014/main" id="{45745E04-62F2-45AF-A564-D6CB3EA0E04F}"/>
            </a:ext>
          </a:extLst>
        </xdr:cNvPr>
        <xdr:cNvSpPr/>
      </xdr:nvSpPr>
      <xdr:spPr>
        <a:xfrm>
          <a:off x="4254500" y="30892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41910</xdr:rowOff>
    </xdr:from>
    <xdr:ext cx="762000" cy="254000"/>
    <xdr:sp macro="" textlink="">
      <xdr:nvSpPr>
        <xdr:cNvPr id="58" name="テキスト ボックス 57">
          <a:extLst>
            <a:ext uri="{FF2B5EF4-FFF2-40B4-BE49-F238E27FC236}">
              <a16:creationId xmlns:a16="http://schemas.microsoft.com/office/drawing/2014/main" id="{22A14F74-6090-4470-8288-570F3526FC61}"/>
            </a:ext>
          </a:extLst>
        </xdr:cNvPr>
        <xdr:cNvSpPr txBox="1"/>
      </xdr:nvSpPr>
      <xdr:spPr>
        <a:xfrm>
          <a:off x="3924300" y="31756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154,600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68580</xdr:rowOff>
    </xdr:from>
    <xdr:to>
      <xdr:col>18</xdr:col>
      <xdr:colOff>177800</xdr:colOff>
      <xdr:row>17</xdr:row>
      <xdr:rowOff>79375</xdr:rowOff>
    </xdr:to>
    <xdr:cxnSp macro="">
      <xdr:nvCxnSpPr>
        <xdr:cNvPr id="59" name="直線コネクタ 58">
          <a:extLst>
            <a:ext uri="{FF2B5EF4-FFF2-40B4-BE49-F238E27FC236}">
              <a16:creationId xmlns:a16="http://schemas.microsoft.com/office/drawing/2014/main" id="{145666D8-A4F6-4D30-90C4-26E0A9953D39}"/>
            </a:ext>
          </a:extLst>
        </xdr:cNvPr>
        <xdr:cNvCxnSpPr/>
      </xdr:nvCxnSpPr>
      <xdr:spPr>
        <a:xfrm>
          <a:off x="2908300" y="3030855"/>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165100</xdr:rowOff>
    </xdr:from>
    <xdr:to>
      <xdr:col>19</xdr:col>
      <xdr:colOff>38100</xdr:colOff>
      <xdr:row>18</xdr:row>
      <xdr:rowOff>95250</xdr:rowOff>
    </xdr:to>
    <xdr:sp macro="" textlink="">
      <xdr:nvSpPr>
        <xdr:cNvPr id="60" name="フローチャート: 判断 59">
          <a:extLst>
            <a:ext uri="{FF2B5EF4-FFF2-40B4-BE49-F238E27FC236}">
              <a16:creationId xmlns:a16="http://schemas.microsoft.com/office/drawing/2014/main" id="{F5F72C28-1D79-4758-8A8A-F78353515DF0}"/>
            </a:ext>
          </a:extLst>
        </xdr:cNvPr>
        <xdr:cNvSpPr/>
      </xdr:nvSpPr>
      <xdr:spPr>
        <a:xfrm>
          <a:off x="3556000" y="3127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80010</xdr:rowOff>
    </xdr:from>
    <xdr:ext cx="762000" cy="259080"/>
    <xdr:sp macro="" textlink="">
      <xdr:nvSpPr>
        <xdr:cNvPr id="61" name="テキスト ボックス 60">
          <a:extLst>
            <a:ext uri="{FF2B5EF4-FFF2-40B4-BE49-F238E27FC236}">
              <a16:creationId xmlns:a16="http://schemas.microsoft.com/office/drawing/2014/main" id="{2A9C7DFD-508F-41FB-8867-F7CC4797FE71}"/>
            </a:ext>
          </a:extLst>
        </xdr:cNvPr>
        <xdr:cNvSpPr txBox="1"/>
      </xdr:nvSpPr>
      <xdr:spPr>
        <a:xfrm>
          <a:off x="3225800" y="3213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149,564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159385</xdr:rowOff>
    </xdr:from>
    <xdr:to>
      <xdr:col>15</xdr:col>
      <xdr:colOff>101600</xdr:colOff>
      <xdr:row>18</xdr:row>
      <xdr:rowOff>89535</xdr:rowOff>
    </xdr:to>
    <xdr:sp macro="" textlink="">
      <xdr:nvSpPr>
        <xdr:cNvPr id="62" name="フローチャート: 判断 61">
          <a:extLst>
            <a:ext uri="{FF2B5EF4-FFF2-40B4-BE49-F238E27FC236}">
              <a16:creationId xmlns:a16="http://schemas.microsoft.com/office/drawing/2014/main" id="{692F1A9D-414E-4500-8D3D-81B5E3015096}"/>
            </a:ext>
          </a:extLst>
        </xdr:cNvPr>
        <xdr:cNvSpPr/>
      </xdr:nvSpPr>
      <xdr:spPr>
        <a:xfrm>
          <a:off x="2857500" y="31216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74930</xdr:rowOff>
    </xdr:from>
    <xdr:ext cx="762000" cy="254000"/>
    <xdr:sp macro="" textlink="">
      <xdr:nvSpPr>
        <xdr:cNvPr id="63" name="テキスト ボックス 62">
          <a:extLst>
            <a:ext uri="{FF2B5EF4-FFF2-40B4-BE49-F238E27FC236}">
              <a16:creationId xmlns:a16="http://schemas.microsoft.com/office/drawing/2014/main" id="{BE9336EE-07AA-42E3-B23B-684174B70400}"/>
            </a:ext>
          </a:extLst>
        </xdr:cNvPr>
        <xdr:cNvSpPr txBox="1"/>
      </xdr:nvSpPr>
      <xdr:spPr>
        <a:xfrm>
          <a:off x="2527300" y="32086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150,300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6920" cy="259080"/>
    <xdr:sp macro="" textlink="">
      <xdr:nvSpPr>
        <xdr:cNvPr id="64" name="テキスト ボックス 63">
          <a:extLst>
            <a:ext uri="{FF2B5EF4-FFF2-40B4-BE49-F238E27FC236}">
              <a16:creationId xmlns:a16="http://schemas.microsoft.com/office/drawing/2014/main" id="{042DDD23-4A1C-48CD-8789-EC6B26912E2E}"/>
            </a:ext>
          </a:extLst>
        </xdr:cNvPr>
        <xdr:cNvSpPr txBox="1"/>
      </xdr:nvSpPr>
      <xdr:spPr>
        <a:xfrm>
          <a:off x="5473700" y="39598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3466052D-20D0-4005-A194-ECD0BAAFD319}"/>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a:extLst>
            <a:ext uri="{FF2B5EF4-FFF2-40B4-BE49-F238E27FC236}">
              <a16:creationId xmlns:a16="http://schemas.microsoft.com/office/drawing/2014/main" id="{5A8E7EBC-AB79-42C4-9828-805331893442}"/>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2E4FC863-72BD-40B1-8985-9898F2FD9843}"/>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8" name="テキスト ボックス 67">
          <a:extLst>
            <a:ext uri="{FF2B5EF4-FFF2-40B4-BE49-F238E27FC236}">
              <a16:creationId xmlns:a16="http://schemas.microsoft.com/office/drawing/2014/main" id="{04274412-772F-4A0F-AFFC-CF7A6F765C16}"/>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16</xdr:row>
      <xdr:rowOff>84455</xdr:rowOff>
    </xdr:from>
    <xdr:to>
      <xdr:col>29</xdr:col>
      <xdr:colOff>177800</xdr:colOff>
      <xdr:row>17</xdr:row>
      <xdr:rowOff>14605</xdr:rowOff>
    </xdr:to>
    <xdr:sp macro="" textlink="">
      <xdr:nvSpPr>
        <xdr:cNvPr id="69" name="楕円 68">
          <a:extLst>
            <a:ext uri="{FF2B5EF4-FFF2-40B4-BE49-F238E27FC236}">
              <a16:creationId xmlns:a16="http://schemas.microsoft.com/office/drawing/2014/main" id="{5185A2BC-CB94-429A-96C7-D1A2BF6B01C6}"/>
            </a:ext>
          </a:extLst>
        </xdr:cNvPr>
        <xdr:cNvSpPr/>
      </xdr:nvSpPr>
      <xdr:spPr>
        <a:xfrm>
          <a:off x="5600700" y="2875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100965</xdr:rowOff>
    </xdr:from>
    <xdr:ext cx="756920" cy="254000"/>
    <xdr:sp macro="" textlink="">
      <xdr:nvSpPr>
        <xdr:cNvPr id="70" name="人口1人当たり決算額の推移該当値テキスト130">
          <a:extLst>
            <a:ext uri="{FF2B5EF4-FFF2-40B4-BE49-F238E27FC236}">
              <a16:creationId xmlns:a16="http://schemas.microsoft.com/office/drawing/2014/main" id="{6ADB4C3C-95DB-4FD8-8E67-653437A528E5}"/>
            </a:ext>
          </a:extLst>
        </xdr:cNvPr>
        <xdr:cNvSpPr txBox="1"/>
      </xdr:nvSpPr>
      <xdr:spPr>
        <a:xfrm>
          <a:off x="5740400" y="272034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182,697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3810</xdr:rowOff>
    </xdr:from>
    <xdr:to>
      <xdr:col>26</xdr:col>
      <xdr:colOff>101600</xdr:colOff>
      <xdr:row>17</xdr:row>
      <xdr:rowOff>105410</xdr:rowOff>
    </xdr:to>
    <xdr:sp macro="" textlink="">
      <xdr:nvSpPr>
        <xdr:cNvPr id="71" name="楕円 70">
          <a:extLst>
            <a:ext uri="{FF2B5EF4-FFF2-40B4-BE49-F238E27FC236}">
              <a16:creationId xmlns:a16="http://schemas.microsoft.com/office/drawing/2014/main" id="{4EE9E1C1-2291-4AC0-90ED-64A54C611C1E}"/>
            </a:ext>
          </a:extLst>
        </xdr:cNvPr>
        <xdr:cNvSpPr/>
      </xdr:nvSpPr>
      <xdr:spPr>
        <a:xfrm>
          <a:off x="4953000" y="2966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115570</xdr:rowOff>
    </xdr:from>
    <xdr:ext cx="736600" cy="259080"/>
    <xdr:sp macro="" textlink="">
      <xdr:nvSpPr>
        <xdr:cNvPr id="72" name="テキスト ボックス 71">
          <a:extLst>
            <a:ext uri="{FF2B5EF4-FFF2-40B4-BE49-F238E27FC236}">
              <a16:creationId xmlns:a16="http://schemas.microsoft.com/office/drawing/2014/main" id="{8613FE8B-8829-4915-A189-733EA1ED00C6}"/>
            </a:ext>
          </a:extLst>
        </xdr:cNvPr>
        <xdr:cNvSpPr txBox="1"/>
      </xdr:nvSpPr>
      <xdr:spPr>
        <a:xfrm>
          <a:off x="4622800" y="27349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170,746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16</xdr:row>
      <xdr:rowOff>158750</xdr:rowOff>
    </xdr:from>
    <xdr:to>
      <xdr:col>22</xdr:col>
      <xdr:colOff>165100</xdr:colOff>
      <xdr:row>17</xdr:row>
      <xdr:rowOff>88900</xdr:rowOff>
    </xdr:to>
    <xdr:sp macro="" textlink="">
      <xdr:nvSpPr>
        <xdr:cNvPr id="73" name="楕円 72">
          <a:extLst>
            <a:ext uri="{FF2B5EF4-FFF2-40B4-BE49-F238E27FC236}">
              <a16:creationId xmlns:a16="http://schemas.microsoft.com/office/drawing/2014/main" id="{8D379ED0-A1D8-4BE6-862D-38AC61F52DB9}"/>
            </a:ext>
          </a:extLst>
        </xdr:cNvPr>
        <xdr:cNvSpPr/>
      </xdr:nvSpPr>
      <xdr:spPr>
        <a:xfrm>
          <a:off x="4254500" y="2949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99060</xdr:rowOff>
    </xdr:from>
    <xdr:ext cx="762000" cy="254000"/>
    <xdr:sp macro="" textlink="">
      <xdr:nvSpPr>
        <xdr:cNvPr id="74" name="テキスト ボックス 73">
          <a:extLst>
            <a:ext uri="{FF2B5EF4-FFF2-40B4-BE49-F238E27FC236}">
              <a16:creationId xmlns:a16="http://schemas.microsoft.com/office/drawing/2014/main" id="{EFB4D81C-B21F-4B5A-8005-56C7478D6872}"/>
            </a:ext>
          </a:extLst>
        </xdr:cNvPr>
        <xdr:cNvSpPr txBox="1"/>
      </xdr:nvSpPr>
      <xdr:spPr>
        <a:xfrm>
          <a:off x="3924300" y="27184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172,941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29210</xdr:rowOff>
    </xdr:from>
    <xdr:to>
      <xdr:col>19</xdr:col>
      <xdr:colOff>38100</xdr:colOff>
      <xdr:row>17</xdr:row>
      <xdr:rowOff>130175</xdr:rowOff>
    </xdr:to>
    <xdr:sp macro="" textlink="">
      <xdr:nvSpPr>
        <xdr:cNvPr id="75" name="楕円 74">
          <a:extLst>
            <a:ext uri="{FF2B5EF4-FFF2-40B4-BE49-F238E27FC236}">
              <a16:creationId xmlns:a16="http://schemas.microsoft.com/office/drawing/2014/main" id="{9B29E081-328C-428C-8F38-47A32E0155E8}"/>
            </a:ext>
          </a:extLst>
        </xdr:cNvPr>
        <xdr:cNvSpPr/>
      </xdr:nvSpPr>
      <xdr:spPr>
        <a:xfrm>
          <a:off x="3556000" y="29914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140335</xdr:rowOff>
    </xdr:from>
    <xdr:ext cx="762000" cy="259080"/>
    <xdr:sp macro="" textlink="">
      <xdr:nvSpPr>
        <xdr:cNvPr id="76" name="テキスト ボックス 75">
          <a:extLst>
            <a:ext uri="{FF2B5EF4-FFF2-40B4-BE49-F238E27FC236}">
              <a16:creationId xmlns:a16="http://schemas.microsoft.com/office/drawing/2014/main" id="{453E3AB5-8C2D-473E-91E6-8978FE9A536F}"/>
            </a:ext>
          </a:extLst>
        </xdr:cNvPr>
        <xdr:cNvSpPr txBox="1"/>
      </xdr:nvSpPr>
      <xdr:spPr>
        <a:xfrm>
          <a:off x="3225800" y="2759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167,495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17</xdr:row>
      <xdr:rowOff>17780</xdr:rowOff>
    </xdr:from>
    <xdr:to>
      <xdr:col>15</xdr:col>
      <xdr:colOff>101600</xdr:colOff>
      <xdr:row>17</xdr:row>
      <xdr:rowOff>119380</xdr:rowOff>
    </xdr:to>
    <xdr:sp macro="" textlink="">
      <xdr:nvSpPr>
        <xdr:cNvPr id="77" name="楕円 76">
          <a:extLst>
            <a:ext uri="{FF2B5EF4-FFF2-40B4-BE49-F238E27FC236}">
              <a16:creationId xmlns:a16="http://schemas.microsoft.com/office/drawing/2014/main" id="{438D8A5C-7760-4C3F-90A5-0622F539CD31}"/>
            </a:ext>
          </a:extLst>
        </xdr:cNvPr>
        <xdr:cNvSpPr/>
      </xdr:nvSpPr>
      <xdr:spPr>
        <a:xfrm>
          <a:off x="2857500" y="2980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129540</xdr:rowOff>
    </xdr:from>
    <xdr:ext cx="762000" cy="259080"/>
    <xdr:sp macro="" textlink="">
      <xdr:nvSpPr>
        <xdr:cNvPr id="78" name="テキスト ボックス 77">
          <a:extLst>
            <a:ext uri="{FF2B5EF4-FFF2-40B4-BE49-F238E27FC236}">
              <a16:creationId xmlns:a16="http://schemas.microsoft.com/office/drawing/2014/main" id="{669EE84A-9616-4AAD-BD16-D2203C1094EA}"/>
            </a:ext>
          </a:extLst>
        </xdr:cNvPr>
        <xdr:cNvSpPr txBox="1"/>
      </xdr:nvSpPr>
      <xdr:spPr>
        <a:xfrm>
          <a:off x="2527300" y="2748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168,893</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9E976B04-ED29-48D1-89AE-19D607D02AB1}"/>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F8D62274-BCAC-44CB-9C8B-2CD79F0D89EC}"/>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D591D4A4-8093-4A5A-A0B1-D7E338CBF7AF}"/>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AB7BB63A-FECB-4A4E-81A4-DAE823962E1A}"/>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8652BD4D-BC1C-4E38-9340-3CFF98F5D292}"/>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8056B799-7846-497D-AE63-4E5DE38B5308}"/>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5F34147-015F-496C-AD30-82B4C8F5FE75}"/>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6" name="直線コネクタ 85">
          <a:extLst>
            <a:ext uri="{FF2B5EF4-FFF2-40B4-BE49-F238E27FC236}">
              <a16:creationId xmlns:a16="http://schemas.microsoft.com/office/drawing/2014/main" id="{A7D9CF2B-213B-464F-98F2-C5208075DCD9}"/>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511A69E-0DE2-4A59-B421-AB8B68862A9B}"/>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8" name="直線コネクタ 87">
          <a:extLst>
            <a:ext uri="{FF2B5EF4-FFF2-40B4-BE49-F238E27FC236}">
              <a16:creationId xmlns:a16="http://schemas.microsoft.com/office/drawing/2014/main" id="{A6D2F7EF-7D5D-4CC4-B006-D38524AF1829}"/>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AEC46DA1-261E-4B0B-9B01-30E60BB21B4F}"/>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69C038F2-90A9-4F5D-AF46-AD7D172DF61D}"/>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36AA342B-D421-44B0-B16D-789606976FC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6400" cy="275590"/>
    <xdr:sp macro="" textlink="">
      <xdr:nvSpPr>
        <xdr:cNvPr id="92" name="テキスト ボックス 91">
          <a:extLst>
            <a:ext uri="{FF2B5EF4-FFF2-40B4-BE49-F238E27FC236}">
              <a16:creationId xmlns:a16="http://schemas.microsoft.com/office/drawing/2014/main" id="{D83FA0B3-F7E9-4B14-B72C-6D1275FE485E}"/>
            </a:ext>
          </a:extLst>
        </xdr:cNvPr>
        <xdr:cNvSpPr txBox="1"/>
      </xdr:nvSpPr>
      <xdr:spPr>
        <a:xfrm>
          <a:off x="1676400" y="5270500"/>
          <a:ext cx="40640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E1DF0399-7D38-4A90-8023-D72EB4DFFE17}"/>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143510</xdr:rowOff>
    </xdr:from>
    <xdr:to>
      <xdr:col>33</xdr:col>
      <xdr:colOff>114300</xdr:colOff>
      <xdr:row>38</xdr:row>
      <xdr:rowOff>143510</xdr:rowOff>
    </xdr:to>
    <xdr:cxnSp macro="">
      <xdr:nvCxnSpPr>
        <xdr:cNvPr id="94" name="直線コネクタ 93">
          <a:extLst>
            <a:ext uri="{FF2B5EF4-FFF2-40B4-BE49-F238E27FC236}">
              <a16:creationId xmlns:a16="http://schemas.microsoft.com/office/drawing/2014/main" id="{A070DAB1-CD1A-4F1B-9D29-AEBF786EEED2}"/>
            </a:ext>
          </a:extLst>
        </xdr:cNvPr>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1270</xdr:rowOff>
    </xdr:from>
    <xdr:ext cx="762000" cy="259080"/>
    <xdr:sp macro="" textlink="">
      <xdr:nvSpPr>
        <xdr:cNvPr id="95" name="テキスト ボックス 94">
          <a:extLst>
            <a:ext uri="{FF2B5EF4-FFF2-40B4-BE49-F238E27FC236}">
              <a16:creationId xmlns:a16="http://schemas.microsoft.com/office/drawing/2014/main" id="{1E5172DF-E73B-4C07-BFA4-A59F1C1F13BF}"/>
            </a:ext>
          </a:extLst>
        </xdr:cNvPr>
        <xdr:cNvSpPr txBox="1"/>
      </xdr:nvSpPr>
      <xdr:spPr>
        <a:xfrm>
          <a:off x="1384300" y="7468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37</xdr:row>
      <xdr:rowOff>160020</xdr:rowOff>
    </xdr:from>
    <xdr:to>
      <xdr:col>33</xdr:col>
      <xdr:colOff>114300</xdr:colOff>
      <xdr:row>37</xdr:row>
      <xdr:rowOff>160020</xdr:rowOff>
    </xdr:to>
    <xdr:cxnSp macro="">
      <xdr:nvCxnSpPr>
        <xdr:cNvPr id="96" name="直線コネクタ 95">
          <a:extLst>
            <a:ext uri="{FF2B5EF4-FFF2-40B4-BE49-F238E27FC236}">
              <a16:creationId xmlns:a16="http://schemas.microsoft.com/office/drawing/2014/main" id="{6BA9950A-3567-46AB-A26E-E6C33B95CF25}"/>
            </a:ext>
          </a:extLst>
        </xdr:cNvPr>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2000" cy="256540"/>
    <xdr:sp macro="" textlink="">
      <xdr:nvSpPr>
        <xdr:cNvPr id="97" name="テキスト ボックス 96">
          <a:extLst>
            <a:ext uri="{FF2B5EF4-FFF2-40B4-BE49-F238E27FC236}">
              <a16:creationId xmlns:a16="http://schemas.microsoft.com/office/drawing/2014/main" id="{AC3E0D4B-AF44-432E-B949-0499FF98042D}"/>
            </a:ext>
          </a:extLst>
        </xdr:cNvPr>
        <xdr:cNvSpPr txBox="1"/>
      </xdr:nvSpPr>
      <xdr:spPr>
        <a:xfrm>
          <a:off x="1384300" y="71424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8" name="直線コネクタ 97">
          <a:extLst>
            <a:ext uri="{FF2B5EF4-FFF2-40B4-BE49-F238E27FC236}">
              <a16:creationId xmlns:a16="http://schemas.microsoft.com/office/drawing/2014/main" id="{584F96EB-0FCA-41B6-A598-CCABBCA6E496}"/>
            </a:ext>
          </a:extLst>
        </xdr:cNvPr>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2000" cy="259080"/>
    <xdr:sp macro="" textlink="">
      <xdr:nvSpPr>
        <xdr:cNvPr id="99" name="テキスト ボックス 98">
          <a:extLst>
            <a:ext uri="{FF2B5EF4-FFF2-40B4-BE49-F238E27FC236}">
              <a16:creationId xmlns:a16="http://schemas.microsoft.com/office/drawing/2014/main" id="{2E72A2A1-31D2-42C1-8EC5-9FDF421FB0E7}"/>
            </a:ext>
          </a:extLst>
        </xdr:cNvPr>
        <xdr:cNvSpPr txBox="1"/>
      </xdr:nvSpPr>
      <xdr:spPr>
        <a:xfrm>
          <a:off x="1384300" y="681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0" name="直線コネクタ 99">
          <a:extLst>
            <a:ext uri="{FF2B5EF4-FFF2-40B4-BE49-F238E27FC236}">
              <a16:creationId xmlns:a16="http://schemas.microsoft.com/office/drawing/2014/main" id="{C49AA41E-27E0-463C-960C-1402687A344B}"/>
            </a:ext>
          </a:extLst>
        </xdr:cNvPr>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2000" cy="258445"/>
    <xdr:sp macro="" textlink="">
      <xdr:nvSpPr>
        <xdr:cNvPr id="101" name="テキスト ボックス 100">
          <a:extLst>
            <a:ext uri="{FF2B5EF4-FFF2-40B4-BE49-F238E27FC236}">
              <a16:creationId xmlns:a16="http://schemas.microsoft.com/office/drawing/2014/main" id="{29D2838E-E9E9-492B-9457-C7598F1E3223}"/>
            </a:ext>
          </a:extLst>
        </xdr:cNvPr>
        <xdr:cNvSpPr txBox="1"/>
      </xdr:nvSpPr>
      <xdr:spPr>
        <a:xfrm>
          <a:off x="1384300" y="6489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2" name="直線コネクタ 101">
          <a:extLst>
            <a:ext uri="{FF2B5EF4-FFF2-40B4-BE49-F238E27FC236}">
              <a16:creationId xmlns:a16="http://schemas.microsoft.com/office/drawing/2014/main" id="{C63603F6-3CFC-4660-B2B8-C3F24D6E9EFB}"/>
            </a:ext>
          </a:extLst>
        </xdr:cNvPr>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2000" cy="254000"/>
    <xdr:sp macro="" textlink="">
      <xdr:nvSpPr>
        <xdr:cNvPr id="103" name="テキスト ボックス 102">
          <a:extLst>
            <a:ext uri="{FF2B5EF4-FFF2-40B4-BE49-F238E27FC236}">
              <a16:creationId xmlns:a16="http://schemas.microsoft.com/office/drawing/2014/main" id="{875D1B7A-1603-4F87-BEE3-ECBB5E32DC4B}"/>
            </a:ext>
          </a:extLst>
        </xdr:cNvPr>
        <xdr:cNvSpPr txBox="1"/>
      </xdr:nvSpPr>
      <xdr:spPr>
        <a:xfrm>
          <a:off x="1384300" y="61626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4" name="直線コネクタ 103">
          <a:extLst>
            <a:ext uri="{FF2B5EF4-FFF2-40B4-BE49-F238E27FC236}">
              <a16:creationId xmlns:a16="http://schemas.microsoft.com/office/drawing/2014/main" id="{E97EA800-F821-45EF-9AF0-9F3986B8C9A8}"/>
            </a:ext>
          </a:extLst>
        </xdr:cNvPr>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2000" cy="259715"/>
    <xdr:sp macro="" textlink="">
      <xdr:nvSpPr>
        <xdr:cNvPr id="105" name="テキスト ボックス 104">
          <a:extLst>
            <a:ext uri="{FF2B5EF4-FFF2-40B4-BE49-F238E27FC236}">
              <a16:creationId xmlns:a16="http://schemas.microsoft.com/office/drawing/2014/main" id="{2B4A2687-BE60-40EA-9745-9E8C884C5F79}"/>
            </a:ext>
          </a:extLst>
        </xdr:cNvPr>
        <xdr:cNvSpPr txBox="1"/>
      </xdr:nvSpPr>
      <xdr:spPr>
        <a:xfrm>
          <a:off x="1384300" y="58356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6" name="直線コネクタ 105">
          <a:extLst>
            <a:ext uri="{FF2B5EF4-FFF2-40B4-BE49-F238E27FC236}">
              <a16:creationId xmlns:a16="http://schemas.microsoft.com/office/drawing/2014/main" id="{5D1ACA59-A7F9-4513-B07A-B4F6D8AF8C49}"/>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4000"/>
    <xdr:sp macro="" textlink="">
      <xdr:nvSpPr>
        <xdr:cNvPr id="107" name="テキスト ボックス 106">
          <a:extLst>
            <a:ext uri="{FF2B5EF4-FFF2-40B4-BE49-F238E27FC236}">
              <a16:creationId xmlns:a16="http://schemas.microsoft.com/office/drawing/2014/main" id="{DCE396C4-D4FB-42DA-819F-A8F2D519B746}"/>
            </a:ext>
          </a:extLst>
        </xdr:cNvPr>
        <xdr:cNvSpPr txBox="1"/>
      </xdr:nvSpPr>
      <xdr:spPr>
        <a:xfrm>
          <a:off x="1384300" y="55098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C90F35F2-1948-4034-915D-A81810EA27B5}"/>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123825</xdr:rowOff>
    </xdr:from>
    <xdr:to>
      <xdr:col>29</xdr:col>
      <xdr:colOff>127000</xdr:colOff>
      <xdr:row>39</xdr:row>
      <xdr:rowOff>27940</xdr:rowOff>
    </xdr:to>
    <xdr:cxnSp macro="">
      <xdr:nvCxnSpPr>
        <xdr:cNvPr id="109" name="直線コネクタ 108">
          <a:extLst>
            <a:ext uri="{FF2B5EF4-FFF2-40B4-BE49-F238E27FC236}">
              <a16:creationId xmlns:a16="http://schemas.microsoft.com/office/drawing/2014/main" id="{C6DCCC71-9321-48C7-BDB3-8FB1F114D8FE}"/>
            </a:ext>
          </a:extLst>
        </xdr:cNvPr>
        <xdr:cNvCxnSpPr/>
      </xdr:nvCxnSpPr>
      <xdr:spPr>
        <a:xfrm flipV="1">
          <a:off x="5651500" y="6048375"/>
          <a:ext cx="0" cy="161861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0</xdr:rowOff>
    </xdr:from>
    <xdr:ext cx="756920" cy="259715"/>
    <xdr:sp macro="" textlink="">
      <xdr:nvSpPr>
        <xdr:cNvPr id="110" name="人口1人当たり決算額の推移最小値テキスト445">
          <a:extLst>
            <a:ext uri="{FF2B5EF4-FFF2-40B4-BE49-F238E27FC236}">
              <a16:creationId xmlns:a16="http://schemas.microsoft.com/office/drawing/2014/main" id="{16958128-4FA3-4599-A9A6-B8184D14F6A9}"/>
            </a:ext>
          </a:extLst>
        </xdr:cNvPr>
        <xdr:cNvSpPr txBox="1"/>
      </xdr:nvSpPr>
      <xdr:spPr>
        <a:xfrm>
          <a:off x="5740400" y="763905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-3,463</a:t>
          </a:r>
          <a:endParaRPr kumimoji="1" lang="ja-JP" altLang="en-US" sz="1000" b="1">
            <a:latin typeface="ＭＳ Ｐゴシック"/>
            <a:ea typeface="ＭＳ Ｐゴシック"/>
          </a:endParaRPr>
        </a:p>
      </xdr:txBody>
    </xdr:sp>
    <xdr:clientData/>
  </xdr:oneCellAnchor>
  <xdr:twoCellAnchor>
    <xdr:from>
      <xdr:col>29</xdr:col>
      <xdr:colOff>38100</xdr:colOff>
      <xdr:row>39</xdr:row>
      <xdr:rowOff>27940</xdr:rowOff>
    </xdr:from>
    <xdr:to>
      <xdr:col>30</xdr:col>
      <xdr:colOff>25400</xdr:colOff>
      <xdr:row>39</xdr:row>
      <xdr:rowOff>27940</xdr:rowOff>
    </xdr:to>
    <xdr:cxnSp macro="">
      <xdr:nvCxnSpPr>
        <xdr:cNvPr id="111" name="直線コネクタ 110">
          <a:extLst>
            <a:ext uri="{FF2B5EF4-FFF2-40B4-BE49-F238E27FC236}">
              <a16:creationId xmlns:a16="http://schemas.microsoft.com/office/drawing/2014/main" id="{43BCC647-8B14-4FE0-AB80-AA25A4D00ED6}"/>
            </a:ext>
          </a:extLst>
        </xdr:cNvPr>
        <xdr:cNvCxnSpPr/>
      </xdr:nvCxnSpPr>
      <xdr:spPr>
        <a:xfrm>
          <a:off x="5562600" y="76669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38100</xdr:rowOff>
    </xdr:from>
    <xdr:ext cx="756920" cy="259715"/>
    <xdr:sp macro="" textlink="">
      <xdr:nvSpPr>
        <xdr:cNvPr id="112" name="人口1人当たり決算額の推移最大値テキスト445">
          <a:extLst>
            <a:ext uri="{FF2B5EF4-FFF2-40B4-BE49-F238E27FC236}">
              <a16:creationId xmlns:a16="http://schemas.microsoft.com/office/drawing/2014/main" id="{8CF1C593-9D39-46DF-93A1-0E55742C2212}"/>
            </a:ext>
          </a:extLst>
        </xdr:cNvPr>
        <xdr:cNvSpPr txBox="1"/>
      </xdr:nvSpPr>
      <xdr:spPr>
        <a:xfrm>
          <a:off x="5740400" y="579120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95,715</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123825</xdr:rowOff>
    </xdr:from>
    <xdr:to>
      <xdr:col>30</xdr:col>
      <xdr:colOff>25400</xdr:colOff>
      <xdr:row>33</xdr:row>
      <xdr:rowOff>123825</xdr:rowOff>
    </xdr:to>
    <xdr:cxnSp macro="">
      <xdr:nvCxnSpPr>
        <xdr:cNvPr id="113" name="直線コネクタ 112">
          <a:extLst>
            <a:ext uri="{FF2B5EF4-FFF2-40B4-BE49-F238E27FC236}">
              <a16:creationId xmlns:a16="http://schemas.microsoft.com/office/drawing/2014/main" id="{55FACB47-2933-4BD4-8071-84095406CF56}"/>
            </a:ext>
          </a:extLst>
        </xdr:cNvPr>
        <xdr:cNvCxnSpPr/>
      </xdr:nvCxnSpPr>
      <xdr:spPr>
        <a:xfrm>
          <a:off x="5562600" y="604837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150495</xdr:rowOff>
    </xdr:from>
    <xdr:to>
      <xdr:col>29</xdr:col>
      <xdr:colOff>127000</xdr:colOff>
      <xdr:row>35</xdr:row>
      <xdr:rowOff>335915</xdr:rowOff>
    </xdr:to>
    <xdr:cxnSp macro="">
      <xdr:nvCxnSpPr>
        <xdr:cNvPr id="114" name="直線コネクタ 113">
          <a:extLst>
            <a:ext uri="{FF2B5EF4-FFF2-40B4-BE49-F238E27FC236}">
              <a16:creationId xmlns:a16="http://schemas.microsoft.com/office/drawing/2014/main" id="{BD0C25E6-4DDA-48C7-909F-34B2719EDF61}"/>
            </a:ext>
          </a:extLst>
        </xdr:cNvPr>
        <xdr:cNvCxnSpPr/>
      </xdr:nvCxnSpPr>
      <xdr:spPr>
        <a:xfrm flipV="1">
          <a:off x="5003800" y="6760845"/>
          <a:ext cx="647700" cy="1854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635</xdr:rowOff>
    </xdr:from>
    <xdr:ext cx="756920" cy="259715"/>
    <xdr:sp macro="" textlink="">
      <xdr:nvSpPr>
        <xdr:cNvPr id="115" name="人口1人当たり決算額の推移平均値テキスト445">
          <a:extLst>
            <a:ext uri="{FF2B5EF4-FFF2-40B4-BE49-F238E27FC236}">
              <a16:creationId xmlns:a16="http://schemas.microsoft.com/office/drawing/2014/main" id="{7D586EEA-A961-4E2B-AB2C-75154EF87B40}"/>
            </a:ext>
          </a:extLst>
        </xdr:cNvPr>
        <xdr:cNvSpPr txBox="1"/>
      </xdr:nvSpPr>
      <xdr:spPr>
        <a:xfrm>
          <a:off x="5740400" y="6953885"/>
          <a:ext cx="75692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35,432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29210</xdr:rowOff>
    </xdr:from>
    <xdr:to>
      <xdr:col>29</xdr:col>
      <xdr:colOff>177800</xdr:colOff>
      <xdr:row>36</xdr:row>
      <xdr:rowOff>130175</xdr:rowOff>
    </xdr:to>
    <xdr:sp macro="" textlink="">
      <xdr:nvSpPr>
        <xdr:cNvPr id="116" name="フローチャート: 判断 115">
          <a:extLst>
            <a:ext uri="{FF2B5EF4-FFF2-40B4-BE49-F238E27FC236}">
              <a16:creationId xmlns:a16="http://schemas.microsoft.com/office/drawing/2014/main" id="{320B4BCC-6ECF-4085-9462-0BB381E1CA3A}"/>
            </a:ext>
          </a:extLst>
        </xdr:cNvPr>
        <xdr:cNvSpPr/>
      </xdr:nvSpPr>
      <xdr:spPr>
        <a:xfrm>
          <a:off x="5600700" y="698246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335915</xdr:rowOff>
    </xdr:from>
    <xdr:to>
      <xdr:col>26</xdr:col>
      <xdr:colOff>50800</xdr:colOff>
      <xdr:row>36</xdr:row>
      <xdr:rowOff>66675</xdr:rowOff>
    </xdr:to>
    <xdr:cxnSp macro="">
      <xdr:nvCxnSpPr>
        <xdr:cNvPr id="117" name="直線コネクタ 116">
          <a:extLst>
            <a:ext uri="{FF2B5EF4-FFF2-40B4-BE49-F238E27FC236}">
              <a16:creationId xmlns:a16="http://schemas.microsoft.com/office/drawing/2014/main" id="{E0DD40AD-5E83-461E-BF7E-7DD3C3F620E3}"/>
            </a:ext>
          </a:extLst>
        </xdr:cNvPr>
        <xdr:cNvCxnSpPr/>
      </xdr:nvCxnSpPr>
      <xdr:spPr>
        <a:xfrm flipV="1">
          <a:off x="4305300" y="6946265"/>
          <a:ext cx="698500" cy="736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52070</xdr:rowOff>
    </xdr:from>
    <xdr:to>
      <xdr:col>26</xdr:col>
      <xdr:colOff>101600</xdr:colOff>
      <xdr:row>36</xdr:row>
      <xdr:rowOff>153670</xdr:rowOff>
    </xdr:to>
    <xdr:sp macro="" textlink="">
      <xdr:nvSpPr>
        <xdr:cNvPr id="118" name="フローチャート: 判断 117">
          <a:extLst>
            <a:ext uri="{FF2B5EF4-FFF2-40B4-BE49-F238E27FC236}">
              <a16:creationId xmlns:a16="http://schemas.microsoft.com/office/drawing/2014/main" id="{E9151561-0400-4577-8114-921A24C955D9}"/>
            </a:ext>
          </a:extLst>
        </xdr:cNvPr>
        <xdr:cNvSpPr/>
      </xdr:nvSpPr>
      <xdr:spPr>
        <a:xfrm>
          <a:off x="4953000" y="70053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138430</xdr:rowOff>
    </xdr:from>
    <xdr:ext cx="736600" cy="259080"/>
    <xdr:sp macro="" textlink="">
      <xdr:nvSpPr>
        <xdr:cNvPr id="119" name="テキスト ボックス 118">
          <a:extLst>
            <a:ext uri="{FF2B5EF4-FFF2-40B4-BE49-F238E27FC236}">
              <a16:creationId xmlns:a16="http://schemas.microsoft.com/office/drawing/2014/main" id="{3A29A716-DB1D-46B5-8BFB-4789C5353E38}"/>
            </a:ext>
          </a:extLst>
        </xdr:cNvPr>
        <xdr:cNvSpPr txBox="1"/>
      </xdr:nvSpPr>
      <xdr:spPr>
        <a:xfrm>
          <a:off x="4622800" y="7091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33,982</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36</xdr:row>
      <xdr:rowOff>66675</xdr:rowOff>
    </xdr:from>
    <xdr:to>
      <xdr:col>22</xdr:col>
      <xdr:colOff>114300</xdr:colOff>
      <xdr:row>36</xdr:row>
      <xdr:rowOff>132715</xdr:rowOff>
    </xdr:to>
    <xdr:cxnSp macro="">
      <xdr:nvCxnSpPr>
        <xdr:cNvPr id="120" name="直線コネクタ 119">
          <a:extLst>
            <a:ext uri="{FF2B5EF4-FFF2-40B4-BE49-F238E27FC236}">
              <a16:creationId xmlns:a16="http://schemas.microsoft.com/office/drawing/2014/main" id="{1B073AD6-E66F-46F2-BC43-8069FFAE9D9A}"/>
            </a:ext>
          </a:extLst>
        </xdr:cNvPr>
        <xdr:cNvCxnSpPr/>
      </xdr:nvCxnSpPr>
      <xdr:spPr>
        <a:xfrm flipV="1">
          <a:off x="3606800" y="7019925"/>
          <a:ext cx="69850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78105</xdr:rowOff>
    </xdr:from>
    <xdr:to>
      <xdr:col>22</xdr:col>
      <xdr:colOff>165100</xdr:colOff>
      <xdr:row>37</xdr:row>
      <xdr:rowOff>8255</xdr:rowOff>
    </xdr:to>
    <xdr:sp macro="" textlink="">
      <xdr:nvSpPr>
        <xdr:cNvPr id="121" name="フローチャート: 判断 120">
          <a:extLst>
            <a:ext uri="{FF2B5EF4-FFF2-40B4-BE49-F238E27FC236}">
              <a16:creationId xmlns:a16="http://schemas.microsoft.com/office/drawing/2014/main" id="{81E85146-49F7-43EB-B243-441AF9D5F505}"/>
            </a:ext>
          </a:extLst>
        </xdr:cNvPr>
        <xdr:cNvSpPr/>
      </xdr:nvSpPr>
      <xdr:spPr>
        <a:xfrm>
          <a:off x="4254500" y="7031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164465</xdr:rowOff>
    </xdr:from>
    <xdr:ext cx="762000" cy="258445"/>
    <xdr:sp macro="" textlink="">
      <xdr:nvSpPr>
        <xdr:cNvPr id="122" name="テキスト ボックス 121">
          <a:extLst>
            <a:ext uri="{FF2B5EF4-FFF2-40B4-BE49-F238E27FC236}">
              <a16:creationId xmlns:a16="http://schemas.microsoft.com/office/drawing/2014/main" id="{214C2634-DF61-47E1-BB93-BD27D0241398}"/>
            </a:ext>
          </a:extLst>
        </xdr:cNvPr>
        <xdr:cNvSpPr txBox="1"/>
      </xdr:nvSpPr>
      <xdr:spPr>
        <a:xfrm>
          <a:off x="3924300" y="71177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32,367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36</xdr:row>
      <xdr:rowOff>132715</xdr:rowOff>
    </xdr:from>
    <xdr:to>
      <xdr:col>18</xdr:col>
      <xdr:colOff>177800</xdr:colOff>
      <xdr:row>36</xdr:row>
      <xdr:rowOff>142240</xdr:rowOff>
    </xdr:to>
    <xdr:cxnSp macro="">
      <xdr:nvCxnSpPr>
        <xdr:cNvPr id="123" name="直線コネクタ 122">
          <a:extLst>
            <a:ext uri="{FF2B5EF4-FFF2-40B4-BE49-F238E27FC236}">
              <a16:creationId xmlns:a16="http://schemas.microsoft.com/office/drawing/2014/main" id="{D08A8870-51DD-4F9D-875C-7E22479DA061}"/>
            </a:ext>
          </a:extLst>
        </xdr:cNvPr>
        <xdr:cNvCxnSpPr/>
      </xdr:nvCxnSpPr>
      <xdr:spPr>
        <a:xfrm flipV="1">
          <a:off x="2908300" y="7085965"/>
          <a:ext cx="69850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92710</xdr:rowOff>
    </xdr:from>
    <xdr:to>
      <xdr:col>19</xdr:col>
      <xdr:colOff>38100</xdr:colOff>
      <xdr:row>37</xdr:row>
      <xdr:rowOff>22860</xdr:rowOff>
    </xdr:to>
    <xdr:sp macro="" textlink="">
      <xdr:nvSpPr>
        <xdr:cNvPr id="124" name="フローチャート: 判断 123">
          <a:extLst>
            <a:ext uri="{FF2B5EF4-FFF2-40B4-BE49-F238E27FC236}">
              <a16:creationId xmlns:a16="http://schemas.microsoft.com/office/drawing/2014/main" id="{D9CF6B2A-9255-4A01-B72A-750E2317D1AC}"/>
            </a:ext>
          </a:extLst>
        </xdr:cNvPr>
        <xdr:cNvSpPr/>
      </xdr:nvSpPr>
      <xdr:spPr>
        <a:xfrm>
          <a:off x="3556000" y="7045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8255</xdr:rowOff>
    </xdr:from>
    <xdr:ext cx="762000" cy="255270"/>
    <xdr:sp macro="" textlink="">
      <xdr:nvSpPr>
        <xdr:cNvPr id="125" name="テキスト ボックス 124">
          <a:extLst>
            <a:ext uri="{FF2B5EF4-FFF2-40B4-BE49-F238E27FC236}">
              <a16:creationId xmlns:a16="http://schemas.microsoft.com/office/drawing/2014/main" id="{B41692D4-890B-4915-86D3-E2C7EC91D5B5}"/>
            </a:ext>
          </a:extLst>
        </xdr:cNvPr>
        <xdr:cNvSpPr txBox="1"/>
      </xdr:nvSpPr>
      <xdr:spPr>
        <a:xfrm>
          <a:off x="3225800" y="713295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31,490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95250</xdr:rowOff>
    </xdr:from>
    <xdr:to>
      <xdr:col>15</xdr:col>
      <xdr:colOff>101600</xdr:colOff>
      <xdr:row>37</xdr:row>
      <xdr:rowOff>25400</xdr:rowOff>
    </xdr:to>
    <xdr:sp macro="" textlink="">
      <xdr:nvSpPr>
        <xdr:cNvPr id="126" name="フローチャート: 判断 125">
          <a:extLst>
            <a:ext uri="{FF2B5EF4-FFF2-40B4-BE49-F238E27FC236}">
              <a16:creationId xmlns:a16="http://schemas.microsoft.com/office/drawing/2014/main" id="{4013678B-A5B9-48A6-B1D1-F24830549D90}"/>
            </a:ext>
          </a:extLst>
        </xdr:cNvPr>
        <xdr:cNvSpPr/>
      </xdr:nvSpPr>
      <xdr:spPr>
        <a:xfrm>
          <a:off x="2857500" y="7048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10795</xdr:rowOff>
    </xdr:from>
    <xdr:ext cx="762000" cy="258445"/>
    <xdr:sp macro="" textlink="">
      <xdr:nvSpPr>
        <xdr:cNvPr id="127" name="テキスト ボックス 126">
          <a:extLst>
            <a:ext uri="{FF2B5EF4-FFF2-40B4-BE49-F238E27FC236}">
              <a16:creationId xmlns:a16="http://schemas.microsoft.com/office/drawing/2014/main" id="{1C15CD5E-7ADB-45B3-8A67-EA332E4E7493}"/>
            </a:ext>
          </a:extLst>
        </xdr:cNvPr>
        <xdr:cNvSpPr txBox="1"/>
      </xdr:nvSpPr>
      <xdr:spPr>
        <a:xfrm>
          <a:off x="2527300" y="713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31,349</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6920" cy="259080"/>
    <xdr:sp macro="" textlink="">
      <xdr:nvSpPr>
        <xdr:cNvPr id="128" name="テキスト ボックス 127">
          <a:extLst>
            <a:ext uri="{FF2B5EF4-FFF2-40B4-BE49-F238E27FC236}">
              <a16:creationId xmlns:a16="http://schemas.microsoft.com/office/drawing/2014/main" id="{782DD775-6C31-403E-9327-AF7AC9DD1100}"/>
            </a:ext>
          </a:extLst>
        </xdr:cNvPr>
        <xdr:cNvSpPr txBox="1"/>
      </xdr:nvSpPr>
      <xdr:spPr>
        <a:xfrm>
          <a:off x="5473700" y="79603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9" name="テキスト ボックス 128">
          <a:extLst>
            <a:ext uri="{FF2B5EF4-FFF2-40B4-BE49-F238E27FC236}">
              <a16:creationId xmlns:a16="http://schemas.microsoft.com/office/drawing/2014/main" id="{6CB69B22-AF7A-4989-8DB1-AC8CC739651F}"/>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30" name="テキスト ボックス 129">
          <a:extLst>
            <a:ext uri="{FF2B5EF4-FFF2-40B4-BE49-F238E27FC236}">
              <a16:creationId xmlns:a16="http://schemas.microsoft.com/office/drawing/2014/main" id="{76B57EEC-FC91-41C8-A464-4BE4064B0F28}"/>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1" name="テキスト ボックス 130">
          <a:extLst>
            <a:ext uri="{FF2B5EF4-FFF2-40B4-BE49-F238E27FC236}">
              <a16:creationId xmlns:a16="http://schemas.microsoft.com/office/drawing/2014/main" id="{D4ECB4A9-1A76-4BF0-8019-F948D9ADEA0C}"/>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32" name="テキスト ボックス 131">
          <a:extLst>
            <a:ext uri="{FF2B5EF4-FFF2-40B4-BE49-F238E27FC236}">
              <a16:creationId xmlns:a16="http://schemas.microsoft.com/office/drawing/2014/main" id="{2148E560-3A41-49A0-8A8A-D21DA4AC9D87}"/>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35</xdr:row>
      <xdr:rowOff>100965</xdr:rowOff>
    </xdr:from>
    <xdr:to>
      <xdr:col>29</xdr:col>
      <xdr:colOff>177800</xdr:colOff>
      <xdr:row>35</xdr:row>
      <xdr:rowOff>201930</xdr:rowOff>
    </xdr:to>
    <xdr:sp macro="" textlink="">
      <xdr:nvSpPr>
        <xdr:cNvPr id="133" name="楕円 132">
          <a:extLst>
            <a:ext uri="{FF2B5EF4-FFF2-40B4-BE49-F238E27FC236}">
              <a16:creationId xmlns:a16="http://schemas.microsoft.com/office/drawing/2014/main" id="{61A42D0F-C285-46E9-8C43-022EE0E6E1CA}"/>
            </a:ext>
          </a:extLst>
        </xdr:cNvPr>
        <xdr:cNvSpPr/>
      </xdr:nvSpPr>
      <xdr:spPr>
        <a:xfrm>
          <a:off x="5600700" y="671131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287655</xdr:rowOff>
    </xdr:from>
    <xdr:ext cx="756920" cy="259715"/>
    <xdr:sp macro="" textlink="">
      <xdr:nvSpPr>
        <xdr:cNvPr id="134" name="人口1人当たり決算額の推移該当値テキスト445">
          <a:extLst>
            <a:ext uri="{FF2B5EF4-FFF2-40B4-BE49-F238E27FC236}">
              <a16:creationId xmlns:a16="http://schemas.microsoft.com/office/drawing/2014/main" id="{9D869E98-106F-4CB3-98E2-2D545B7AAF39}"/>
            </a:ext>
          </a:extLst>
        </xdr:cNvPr>
        <xdr:cNvSpPr txBox="1"/>
      </xdr:nvSpPr>
      <xdr:spPr>
        <a:xfrm>
          <a:off x="5740400" y="6555105"/>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52,021</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285115</xdr:rowOff>
    </xdr:from>
    <xdr:to>
      <xdr:col>26</xdr:col>
      <xdr:colOff>101600</xdr:colOff>
      <xdr:row>36</xdr:row>
      <xdr:rowOff>43815</xdr:rowOff>
    </xdr:to>
    <xdr:sp macro="" textlink="">
      <xdr:nvSpPr>
        <xdr:cNvPr id="135" name="楕円 134">
          <a:extLst>
            <a:ext uri="{FF2B5EF4-FFF2-40B4-BE49-F238E27FC236}">
              <a16:creationId xmlns:a16="http://schemas.microsoft.com/office/drawing/2014/main" id="{B40BDE15-3F1E-41CD-9CED-C54E9BF5626C}"/>
            </a:ext>
          </a:extLst>
        </xdr:cNvPr>
        <xdr:cNvSpPr/>
      </xdr:nvSpPr>
      <xdr:spPr>
        <a:xfrm>
          <a:off x="4953000" y="689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53975</xdr:rowOff>
    </xdr:from>
    <xdr:ext cx="736600" cy="255270"/>
    <xdr:sp macro="" textlink="">
      <xdr:nvSpPr>
        <xdr:cNvPr id="136" name="テキスト ボックス 135">
          <a:extLst>
            <a:ext uri="{FF2B5EF4-FFF2-40B4-BE49-F238E27FC236}">
              <a16:creationId xmlns:a16="http://schemas.microsoft.com/office/drawing/2014/main" id="{59691963-21AA-4781-9737-15F9553EE985}"/>
            </a:ext>
          </a:extLst>
        </xdr:cNvPr>
        <xdr:cNvSpPr txBox="1"/>
      </xdr:nvSpPr>
      <xdr:spPr>
        <a:xfrm>
          <a:off x="4622800" y="6664325"/>
          <a:ext cx="7366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40,700</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36</xdr:row>
      <xdr:rowOff>15875</xdr:rowOff>
    </xdr:from>
    <xdr:to>
      <xdr:col>22</xdr:col>
      <xdr:colOff>165100</xdr:colOff>
      <xdr:row>36</xdr:row>
      <xdr:rowOff>117475</xdr:rowOff>
    </xdr:to>
    <xdr:sp macro="" textlink="">
      <xdr:nvSpPr>
        <xdr:cNvPr id="137" name="楕円 136">
          <a:extLst>
            <a:ext uri="{FF2B5EF4-FFF2-40B4-BE49-F238E27FC236}">
              <a16:creationId xmlns:a16="http://schemas.microsoft.com/office/drawing/2014/main" id="{FA9611D5-DDAE-419F-B8CA-4F65F5EBD376}"/>
            </a:ext>
          </a:extLst>
        </xdr:cNvPr>
        <xdr:cNvSpPr/>
      </xdr:nvSpPr>
      <xdr:spPr>
        <a:xfrm>
          <a:off x="4254500" y="6969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127635</xdr:rowOff>
    </xdr:from>
    <xdr:ext cx="762000" cy="259080"/>
    <xdr:sp macro="" textlink="">
      <xdr:nvSpPr>
        <xdr:cNvPr id="138" name="テキスト ボックス 137">
          <a:extLst>
            <a:ext uri="{FF2B5EF4-FFF2-40B4-BE49-F238E27FC236}">
              <a16:creationId xmlns:a16="http://schemas.microsoft.com/office/drawing/2014/main" id="{52D91718-015C-4338-AE4F-11F87265913D}"/>
            </a:ext>
          </a:extLst>
        </xdr:cNvPr>
        <xdr:cNvSpPr txBox="1"/>
      </xdr:nvSpPr>
      <xdr:spPr>
        <a:xfrm>
          <a:off x="3924300" y="6737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36,183</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36</xdr:row>
      <xdr:rowOff>81915</xdr:rowOff>
    </xdr:from>
    <xdr:to>
      <xdr:col>19</xdr:col>
      <xdr:colOff>38100</xdr:colOff>
      <xdr:row>37</xdr:row>
      <xdr:rowOff>12065</xdr:rowOff>
    </xdr:to>
    <xdr:sp macro="" textlink="">
      <xdr:nvSpPr>
        <xdr:cNvPr id="139" name="楕円 138">
          <a:extLst>
            <a:ext uri="{FF2B5EF4-FFF2-40B4-BE49-F238E27FC236}">
              <a16:creationId xmlns:a16="http://schemas.microsoft.com/office/drawing/2014/main" id="{5A4F265E-9497-4751-8406-0C3A20AC1E3E}"/>
            </a:ext>
          </a:extLst>
        </xdr:cNvPr>
        <xdr:cNvSpPr/>
      </xdr:nvSpPr>
      <xdr:spPr>
        <a:xfrm>
          <a:off x="3556000" y="7035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193675</xdr:rowOff>
    </xdr:from>
    <xdr:ext cx="762000" cy="258445"/>
    <xdr:sp macro="" textlink="">
      <xdr:nvSpPr>
        <xdr:cNvPr id="140" name="テキスト ボックス 139">
          <a:extLst>
            <a:ext uri="{FF2B5EF4-FFF2-40B4-BE49-F238E27FC236}">
              <a16:creationId xmlns:a16="http://schemas.microsoft.com/office/drawing/2014/main" id="{92E1F5E6-7012-46F1-9432-76984CA481B9}"/>
            </a:ext>
          </a:extLst>
        </xdr:cNvPr>
        <xdr:cNvSpPr txBox="1"/>
      </xdr:nvSpPr>
      <xdr:spPr>
        <a:xfrm>
          <a:off x="3225800" y="68040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32,156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91440</xdr:rowOff>
    </xdr:from>
    <xdr:to>
      <xdr:col>15</xdr:col>
      <xdr:colOff>101600</xdr:colOff>
      <xdr:row>37</xdr:row>
      <xdr:rowOff>21590</xdr:rowOff>
    </xdr:to>
    <xdr:sp macro="" textlink="">
      <xdr:nvSpPr>
        <xdr:cNvPr id="141" name="楕円 140">
          <a:extLst>
            <a:ext uri="{FF2B5EF4-FFF2-40B4-BE49-F238E27FC236}">
              <a16:creationId xmlns:a16="http://schemas.microsoft.com/office/drawing/2014/main" id="{224109AE-4730-47B8-B7EF-765E49604273}"/>
            </a:ext>
          </a:extLst>
        </xdr:cNvPr>
        <xdr:cNvSpPr/>
      </xdr:nvSpPr>
      <xdr:spPr>
        <a:xfrm>
          <a:off x="2857500" y="7044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203200</xdr:rowOff>
    </xdr:from>
    <xdr:ext cx="762000" cy="254000"/>
    <xdr:sp macro="" textlink="">
      <xdr:nvSpPr>
        <xdr:cNvPr id="142" name="テキスト ボックス 141">
          <a:extLst>
            <a:ext uri="{FF2B5EF4-FFF2-40B4-BE49-F238E27FC236}">
              <a16:creationId xmlns:a16="http://schemas.microsoft.com/office/drawing/2014/main" id="{C240128C-1894-4947-8679-DC9553645A05}"/>
            </a:ext>
          </a:extLst>
        </xdr:cNvPr>
        <xdr:cNvSpPr txBox="1"/>
      </xdr:nvSpPr>
      <xdr:spPr>
        <a:xfrm>
          <a:off x="2527300" y="68135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31,552</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31E182E-4373-4419-ADE6-719E05C996FB}"/>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A982F5AA-7044-43B2-AFC5-D7960AC0323E}"/>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3E0B894F-127B-4C93-BAFA-78A9C716120D}"/>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169BF79E-C043-4F3C-A8A0-C5BEAD87E9E9}"/>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3662D00-3128-421E-89E5-CB68BA17CF7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82CDC7B-FC0E-4227-ACE8-D0F527C96F3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42B11E4-1B5C-4F86-810F-4934B37753C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BF6348B-4005-4184-955B-3472C1529A5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C7F4A48-A8FF-4415-BEF4-60E1E6A4CB61}"/>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2D073B4-2293-43B5-A145-9CD12816EDDB}"/>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6,465
6,351
136.94
8,648,558
7,642,008
815,593
3,508,301
6,181,994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C0698DD-BBC8-4B47-A829-A337CA839016}"/>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16C78FF-31F0-45B6-97A1-66FE793B3A69}"/>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7BDF68C-8D43-48DD-B5A8-1A6D22DD5893}"/>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65E5AEB-D795-46EF-A388-F575267382E1}"/>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9468870-0DB8-41A9-BA5B-A30BE1D87F12}"/>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FE3C60D-FB43-4580-BCE9-9F1A17943367}"/>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744D8A9-AAF2-4CCF-AE1D-431A1782C91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F5B9BABD-07E2-45FF-886F-317D9602EB0D}"/>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245EFCF-7A2B-4168-BB37-BD3D2B0DBECC}"/>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01B248E-8939-460D-988B-0C307367F99F}"/>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0874DDE-8587-47D5-8251-415C4F1BCF6C}"/>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66EF7014-FA9B-4905-8A2F-FF4DEAEDA944}"/>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474F753-79E0-4EE9-8881-D4D127CE685E}"/>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67C6B8CA-67C4-426B-AB5C-DEDC1850B9E8}"/>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7B52D7C-4388-4D8B-B5C7-B5FCF7384249}"/>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BF0D3C04-9C89-4A61-A26A-93F1374A5A6B}"/>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C07A138-D3D5-4EA1-8725-6671AE39FD84}"/>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DACBE237-55FB-45D3-9C2A-8431EB1E36E9}"/>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000"/>
    <xdr:sp macro="" textlink="">
      <xdr:nvSpPr>
        <xdr:cNvPr id="30" name="テキスト ボックス 29">
          <a:extLst>
            <a:ext uri="{FF2B5EF4-FFF2-40B4-BE49-F238E27FC236}">
              <a16:creationId xmlns:a16="http://schemas.microsoft.com/office/drawing/2014/main" id="{E0D580C2-3C61-46C2-892D-EAB35D144D4D}"/>
            </a:ext>
          </a:extLst>
        </xdr:cNvPr>
        <xdr:cNvSpPr txBox="1"/>
      </xdr:nvSpPr>
      <xdr:spPr>
        <a:xfrm>
          <a:off x="698500" y="3175000"/>
          <a:ext cx="60464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4000"/>
    <xdr:sp macro="" textlink="">
      <xdr:nvSpPr>
        <xdr:cNvPr id="31" name="テキスト ボックス 30">
          <a:extLst>
            <a:ext uri="{FF2B5EF4-FFF2-40B4-BE49-F238E27FC236}">
              <a16:creationId xmlns:a16="http://schemas.microsoft.com/office/drawing/2014/main" id="{783322F4-07A2-4728-B3BE-7F4FF61A4424}"/>
            </a:ext>
          </a:extLst>
        </xdr:cNvPr>
        <xdr:cNvSpPr txBox="1"/>
      </xdr:nvSpPr>
      <xdr:spPr>
        <a:xfrm>
          <a:off x="698500" y="3492500"/>
          <a:ext cx="82315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AE8701C8-C5B0-4FB6-86FD-C54208E85C44}"/>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EA646C66-26E3-4447-AD6F-6803ED8BE9B3}"/>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3FA11CA6-119D-45BF-A481-0AF1F67077B2}"/>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0791BB6-F803-4D48-813B-A16D627C17EB}"/>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D01F820E-3A69-4D89-930B-5C82133272F7}"/>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155C74F-ADE4-4FED-98CF-339B37A2A351}"/>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7EECA348-0890-4AF0-BB75-3EB51C077F89}"/>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94,168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D270140A-729B-4F1A-9F64-8C6F4256AFA8}"/>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4805" cy="220345"/>
    <xdr:sp macro="" textlink="">
      <xdr:nvSpPr>
        <xdr:cNvPr id="40" name="テキスト ボックス 39">
          <a:extLst>
            <a:ext uri="{FF2B5EF4-FFF2-40B4-BE49-F238E27FC236}">
              <a16:creationId xmlns:a16="http://schemas.microsoft.com/office/drawing/2014/main" id="{A9A8C4F3-B754-434D-98E5-1877420A5718}"/>
            </a:ext>
          </a:extLst>
        </xdr:cNvPr>
        <xdr:cNvSpPr txBox="1"/>
      </xdr:nvSpPr>
      <xdr:spPr>
        <a:xfrm>
          <a:off x="723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6E6D224-49D1-44B2-AA53-06A175535674}"/>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40</xdr:row>
      <xdr:rowOff>111760</xdr:rowOff>
    </xdr:from>
    <xdr:ext cx="243840" cy="254000"/>
    <xdr:sp macro="" textlink="">
      <xdr:nvSpPr>
        <xdr:cNvPr id="42" name="テキスト ボックス 41">
          <a:extLst>
            <a:ext uri="{FF2B5EF4-FFF2-40B4-BE49-F238E27FC236}">
              <a16:creationId xmlns:a16="http://schemas.microsoft.com/office/drawing/2014/main" id="{A7369866-B78E-421D-926B-BBEACB64AAC7}"/>
            </a:ext>
          </a:extLst>
        </xdr:cNvPr>
        <xdr:cNvSpPr txBox="1"/>
      </xdr:nvSpPr>
      <xdr:spPr>
        <a:xfrm>
          <a:off x="513080" y="6969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BB5F57BF-5B5C-46F9-A6D5-473EAC0C08EA}"/>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a:extLst>
            <a:ext uri="{FF2B5EF4-FFF2-40B4-BE49-F238E27FC236}">
              <a16:creationId xmlns:a16="http://schemas.microsoft.com/office/drawing/2014/main" id="{12377C39-519A-43C1-8496-FAA2FF39FE96}"/>
            </a:ext>
          </a:extLst>
        </xdr:cNvPr>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ACC51E0B-1665-4C0F-AC33-F8C1077EA169}"/>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36</xdr:row>
      <xdr:rowOff>35560</xdr:rowOff>
    </xdr:from>
    <xdr:ext cx="590550" cy="259080"/>
    <xdr:sp macro="" textlink="">
      <xdr:nvSpPr>
        <xdr:cNvPr id="46" name="テキスト ボックス 45">
          <a:extLst>
            <a:ext uri="{FF2B5EF4-FFF2-40B4-BE49-F238E27FC236}">
              <a16:creationId xmlns:a16="http://schemas.microsoft.com/office/drawing/2014/main" id="{91CA4CD7-2A32-4762-AC82-7F8C7D442BFE}"/>
            </a:ext>
          </a:extLst>
        </xdr:cNvPr>
        <xdr:cNvSpPr txBox="1"/>
      </xdr:nvSpPr>
      <xdr:spPr>
        <a:xfrm>
          <a:off x="166370" y="6207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94350A2D-6821-4D08-9417-C712276ADFF4}"/>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168910</xdr:rowOff>
    </xdr:from>
    <xdr:ext cx="590550" cy="254000"/>
    <xdr:sp macro="" textlink="">
      <xdr:nvSpPr>
        <xdr:cNvPr id="48" name="テキスト ボックス 47">
          <a:extLst>
            <a:ext uri="{FF2B5EF4-FFF2-40B4-BE49-F238E27FC236}">
              <a16:creationId xmlns:a16="http://schemas.microsoft.com/office/drawing/2014/main" id="{F25E4FBA-AB38-45A5-B955-4E18EBD57E8F}"/>
            </a:ext>
          </a:extLst>
        </xdr:cNvPr>
        <xdr:cNvSpPr txBox="1"/>
      </xdr:nvSpPr>
      <xdr:spPr>
        <a:xfrm>
          <a:off x="166370" y="5826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B0B5016F-A30D-4017-A6DE-035117312E6B}"/>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90550" cy="259080"/>
    <xdr:sp macro="" textlink="">
      <xdr:nvSpPr>
        <xdr:cNvPr id="50" name="テキスト ボックス 49">
          <a:extLst>
            <a:ext uri="{FF2B5EF4-FFF2-40B4-BE49-F238E27FC236}">
              <a16:creationId xmlns:a16="http://schemas.microsoft.com/office/drawing/2014/main" id="{CE64A70C-322F-49C7-8581-D0FE7D37640B}"/>
            </a:ext>
          </a:extLst>
        </xdr:cNvPr>
        <xdr:cNvSpPr txBox="1"/>
      </xdr:nvSpPr>
      <xdr:spPr>
        <a:xfrm>
          <a:off x="166370" y="5445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E02970FA-86C0-4C7B-A76C-3E57325F464F}"/>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90550" cy="259080"/>
    <xdr:sp macro="" textlink="">
      <xdr:nvSpPr>
        <xdr:cNvPr id="52" name="テキスト ボックス 51">
          <a:extLst>
            <a:ext uri="{FF2B5EF4-FFF2-40B4-BE49-F238E27FC236}">
              <a16:creationId xmlns:a16="http://schemas.microsoft.com/office/drawing/2014/main" id="{99577785-2A50-44CB-9CD2-1744B6B9954F}"/>
            </a:ext>
          </a:extLst>
        </xdr:cNvPr>
        <xdr:cNvSpPr txBox="1"/>
      </xdr:nvSpPr>
      <xdr:spPr>
        <a:xfrm>
          <a:off x="166370" y="5064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739F8397-838D-41CC-A972-23938805C76C}"/>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0550" cy="254000"/>
    <xdr:sp macro="" textlink="">
      <xdr:nvSpPr>
        <xdr:cNvPr id="54" name="テキスト ボックス 53">
          <a:extLst>
            <a:ext uri="{FF2B5EF4-FFF2-40B4-BE49-F238E27FC236}">
              <a16:creationId xmlns:a16="http://schemas.microsoft.com/office/drawing/2014/main" id="{2B75588F-D1AB-43AB-9D21-8714256EB855}"/>
            </a:ext>
          </a:extLst>
        </xdr:cNvPr>
        <xdr:cNvSpPr txBox="1"/>
      </xdr:nvSpPr>
      <xdr:spPr>
        <a:xfrm>
          <a:off x="166370" y="4683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D3BA172-BFAC-41D4-B20B-E094D03E5425}"/>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154940</xdr:rowOff>
    </xdr:from>
    <xdr:to>
      <xdr:col>24</xdr:col>
      <xdr:colOff>62865</xdr:colOff>
      <xdr:row>38</xdr:row>
      <xdr:rowOff>73025</xdr:rowOff>
    </xdr:to>
    <xdr:cxnSp macro="">
      <xdr:nvCxnSpPr>
        <xdr:cNvPr id="56" name="直線コネクタ 55">
          <a:extLst>
            <a:ext uri="{FF2B5EF4-FFF2-40B4-BE49-F238E27FC236}">
              <a16:creationId xmlns:a16="http://schemas.microsoft.com/office/drawing/2014/main" id="{8CF2ED86-7FD6-4DE2-BFF1-A65DEEEF4B8C}"/>
            </a:ext>
          </a:extLst>
        </xdr:cNvPr>
        <xdr:cNvCxnSpPr/>
      </xdr:nvCxnSpPr>
      <xdr:spPr>
        <a:xfrm flipV="1">
          <a:off x="4633595" y="5298440"/>
          <a:ext cx="1270" cy="1289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76835</xdr:rowOff>
    </xdr:from>
    <xdr:ext cx="534670" cy="254000"/>
    <xdr:sp macro="" textlink="">
      <xdr:nvSpPr>
        <xdr:cNvPr id="57" name="人件費最小値テキスト">
          <a:extLst>
            <a:ext uri="{FF2B5EF4-FFF2-40B4-BE49-F238E27FC236}">
              <a16:creationId xmlns:a16="http://schemas.microsoft.com/office/drawing/2014/main" id="{FB175EC8-D77F-491C-81D3-B29CCB33C445}"/>
            </a:ext>
          </a:extLst>
        </xdr:cNvPr>
        <xdr:cNvSpPr txBox="1"/>
      </xdr:nvSpPr>
      <xdr:spPr>
        <a:xfrm>
          <a:off x="4686300" y="659193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68,720</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73025</xdr:rowOff>
    </xdr:from>
    <xdr:to>
      <xdr:col>24</xdr:col>
      <xdr:colOff>152400</xdr:colOff>
      <xdr:row>38</xdr:row>
      <xdr:rowOff>73025</xdr:rowOff>
    </xdr:to>
    <xdr:cxnSp macro="">
      <xdr:nvCxnSpPr>
        <xdr:cNvPr id="58" name="直線コネクタ 57">
          <a:extLst>
            <a:ext uri="{FF2B5EF4-FFF2-40B4-BE49-F238E27FC236}">
              <a16:creationId xmlns:a16="http://schemas.microsoft.com/office/drawing/2014/main" id="{BD35C40E-ED2C-4663-A41C-AEB46680921C}"/>
            </a:ext>
          </a:extLst>
        </xdr:cNvPr>
        <xdr:cNvCxnSpPr/>
      </xdr:nvCxnSpPr>
      <xdr:spPr>
        <a:xfrm>
          <a:off x="4546600" y="6588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100965</xdr:rowOff>
    </xdr:from>
    <xdr:ext cx="598805" cy="254000"/>
    <xdr:sp macro="" textlink="">
      <xdr:nvSpPr>
        <xdr:cNvPr id="59" name="人件費最大値テキスト">
          <a:extLst>
            <a:ext uri="{FF2B5EF4-FFF2-40B4-BE49-F238E27FC236}">
              <a16:creationId xmlns:a16="http://schemas.microsoft.com/office/drawing/2014/main" id="{EA3E22DE-CB35-4794-937A-4E80395AECFE}"/>
            </a:ext>
          </a:extLst>
        </xdr:cNvPr>
        <xdr:cNvSpPr txBox="1"/>
      </xdr:nvSpPr>
      <xdr:spPr>
        <a:xfrm>
          <a:off x="4686300" y="507301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238,086</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154940</xdr:rowOff>
    </xdr:from>
    <xdr:to>
      <xdr:col>24</xdr:col>
      <xdr:colOff>152400</xdr:colOff>
      <xdr:row>30</xdr:row>
      <xdr:rowOff>154940</xdr:rowOff>
    </xdr:to>
    <xdr:cxnSp macro="">
      <xdr:nvCxnSpPr>
        <xdr:cNvPr id="60" name="直線コネクタ 59">
          <a:extLst>
            <a:ext uri="{FF2B5EF4-FFF2-40B4-BE49-F238E27FC236}">
              <a16:creationId xmlns:a16="http://schemas.microsoft.com/office/drawing/2014/main" id="{74A5DEC5-014E-47F7-83D3-1CA4900611CA}"/>
            </a:ext>
          </a:extLst>
        </xdr:cNvPr>
        <xdr:cNvCxnSpPr/>
      </xdr:nvCxnSpPr>
      <xdr:spPr>
        <a:xfrm>
          <a:off x="4546600" y="5298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109220</xdr:rowOff>
    </xdr:from>
    <xdr:to>
      <xdr:col>24</xdr:col>
      <xdr:colOff>63500</xdr:colOff>
      <xdr:row>34</xdr:row>
      <xdr:rowOff>124460</xdr:rowOff>
    </xdr:to>
    <xdr:cxnSp macro="">
      <xdr:nvCxnSpPr>
        <xdr:cNvPr id="61" name="直線コネクタ 60">
          <a:extLst>
            <a:ext uri="{FF2B5EF4-FFF2-40B4-BE49-F238E27FC236}">
              <a16:creationId xmlns:a16="http://schemas.microsoft.com/office/drawing/2014/main" id="{2048478E-0006-4570-9A9B-2B8CD22B4719}"/>
            </a:ext>
          </a:extLst>
        </xdr:cNvPr>
        <xdr:cNvCxnSpPr/>
      </xdr:nvCxnSpPr>
      <xdr:spPr>
        <a:xfrm flipV="1">
          <a:off x="3797300" y="593852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117475</xdr:rowOff>
    </xdr:from>
    <xdr:ext cx="598805" cy="259080"/>
    <xdr:sp macro="" textlink="">
      <xdr:nvSpPr>
        <xdr:cNvPr id="62" name="人件費平均値テキスト">
          <a:extLst>
            <a:ext uri="{FF2B5EF4-FFF2-40B4-BE49-F238E27FC236}">
              <a16:creationId xmlns:a16="http://schemas.microsoft.com/office/drawing/2014/main" id="{759AF007-F201-4E6F-8424-5EB66008901D}"/>
            </a:ext>
          </a:extLst>
        </xdr:cNvPr>
        <xdr:cNvSpPr txBox="1"/>
      </xdr:nvSpPr>
      <xdr:spPr>
        <a:xfrm>
          <a:off x="4686300" y="594677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143,407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139065</xdr:rowOff>
    </xdr:from>
    <xdr:to>
      <xdr:col>24</xdr:col>
      <xdr:colOff>114300</xdr:colOff>
      <xdr:row>35</xdr:row>
      <xdr:rowOff>69215</xdr:rowOff>
    </xdr:to>
    <xdr:sp macro="" textlink="">
      <xdr:nvSpPr>
        <xdr:cNvPr id="63" name="フローチャート: 判断 62">
          <a:extLst>
            <a:ext uri="{FF2B5EF4-FFF2-40B4-BE49-F238E27FC236}">
              <a16:creationId xmlns:a16="http://schemas.microsoft.com/office/drawing/2014/main" id="{EFD2EB5B-6764-46E2-9A57-63D28DE659AC}"/>
            </a:ext>
          </a:extLst>
        </xdr:cNvPr>
        <xdr:cNvSpPr/>
      </xdr:nvSpPr>
      <xdr:spPr>
        <a:xfrm>
          <a:off x="4584700" y="59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67945</xdr:rowOff>
    </xdr:from>
    <xdr:to>
      <xdr:col>19</xdr:col>
      <xdr:colOff>177800</xdr:colOff>
      <xdr:row>34</xdr:row>
      <xdr:rowOff>124460</xdr:rowOff>
    </xdr:to>
    <xdr:cxnSp macro="">
      <xdr:nvCxnSpPr>
        <xdr:cNvPr id="64" name="直線コネクタ 63">
          <a:extLst>
            <a:ext uri="{FF2B5EF4-FFF2-40B4-BE49-F238E27FC236}">
              <a16:creationId xmlns:a16="http://schemas.microsoft.com/office/drawing/2014/main" id="{CA214D46-6EBF-4DBA-B8FB-8C408C741C15}"/>
            </a:ext>
          </a:extLst>
        </xdr:cNvPr>
        <xdr:cNvCxnSpPr/>
      </xdr:nvCxnSpPr>
      <xdr:spPr>
        <a:xfrm>
          <a:off x="2908300" y="589724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0</xdr:rowOff>
    </xdr:from>
    <xdr:to>
      <xdr:col>20</xdr:col>
      <xdr:colOff>38100</xdr:colOff>
      <xdr:row>35</xdr:row>
      <xdr:rowOff>101600</xdr:rowOff>
    </xdr:to>
    <xdr:sp macro="" textlink="">
      <xdr:nvSpPr>
        <xdr:cNvPr id="65" name="フローチャート: 判断 64">
          <a:extLst>
            <a:ext uri="{FF2B5EF4-FFF2-40B4-BE49-F238E27FC236}">
              <a16:creationId xmlns:a16="http://schemas.microsoft.com/office/drawing/2014/main" id="{039ABC06-29AD-455F-9C44-2B518C3168B8}"/>
            </a:ext>
          </a:extLst>
        </xdr:cNvPr>
        <xdr:cNvSpPr/>
      </xdr:nvSpPr>
      <xdr:spPr>
        <a:xfrm>
          <a:off x="3746500" y="600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35</xdr:row>
      <xdr:rowOff>92710</xdr:rowOff>
    </xdr:from>
    <xdr:ext cx="593725" cy="259080"/>
    <xdr:sp macro="" textlink="">
      <xdr:nvSpPr>
        <xdr:cNvPr id="66" name="テキスト ボックス 65">
          <a:extLst>
            <a:ext uri="{FF2B5EF4-FFF2-40B4-BE49-F238E27FC236}">
              <a16:creationId xmlns:a16="http://schemas.microsoft.com/office/drawing/2014/main" id="{0EB56F23-FAC7-4DF4-9722-973DED4E9B8C}"/>
            </a:ext>
          </a:extLst>
        </xdr:cNvPr>
        <xdr:cNvSpPr txBox="1"/>
      </xdr:nvSpPr>
      <xdr:spPr>
        <a:xfrm>
          <a:off x="3497580" y="60934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139,150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67945</xdr:rowOff>
    </xdr:from>
    <xdr:to>
      <xdr:col>15</xdr:col>
      <xdr:colOff>50800</xdr:colOff>
      <xdr:row>34</xdr:row>
      <xdr:rowOff>120650</xdr:rowOff>
    </xdr:to>
    <xdr:cxnSp macro="">
      <xdr:nvCxnSpPr>
        <xdr:cNvPr id="67" name="直線コネクタ 66">
          <a:extLst>
            <a:ext uri="{FF2B5EF4-FFF2-40B4-BE49-F238E27FC236}">
              <a16:creationId xmlns:a16="http://schemas.microsoft.com/office/drawing/2014/main" id="{AFC3D4BE-8E3E-4F8E-830D-4909D935B0C2}"/>
            </a:ext>
          </a:extLst>
        </xdr:cNvPr>
        <xdr:cNvCxnSpPr/>
      </xdr:nvCxnSpPr>
      <xdr:spPr>
        <a:xfrm flipV="1">
          <a:off x="2019300" y="5897245"/>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8890</xdr:rowOff>
    </xdr:from>
    <xdr:to>
      <xdr:col>15</xdr:col>
      <xdr:colOff>101600</xdr:colOff>
      <xdr:row>35</xdr:row>
      <xdr:rowOff>110490</xdr:rowOff>
    </xdr:to>
    <xdr:sp macro="" textlink="">
      <xdr:nvSpPr>
        <xdr:cNvPr id="68" name="フローチャート: 判断 67">
          <a:extLst>
            <a:ext uri="{FF2B5EF4-FFF2-40B4-BE49-F238E27FC236}">
              <a16:creationId xmlns:a16="http://schemas.microsoft.com/office/drawing/2014/main" id="{800285CC-F0BB-4392-A4C8-FD3289AE4265}"/>
            </a:ext>
          </a:extLst>
        </xdr:cNvPr>
        <xdr:cNvSpPr/>
      </xdr:nvSpPr>
      <xdr:spPr>
        <a:xfrm>
          <a:off x="2857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35</xdr:row>
      <xdr:rowOff>101600</xdr:rowOff>
    </xdr:from>
    <xdr:ext cx="593725" cy="259080"/>
    <xdr:sp macro="" textlink="">
      <xdr:nvSpPr>
        <xdr:cNvPr id="69" name="テキスト ボックス 68">
          <a:extLst>
            <a:ext uri="{FF2B5EF4-FFF2-40B4-BE49-F238E27FC236}">
              <a16:creationId xmlns:a16="http://schemas.microsoft.com/office/drawing/2014/main" id="{41F85AB2-9353-47A3-87CB-4921D1962A88}"/>
            </a:ext>
          </a:extLst>
        </xdr:cNvPr>
        <xdr:cNvSpPr txBox="1"/>
      </xdr:nvSpPr>
      <xdr:spPr>
        <a:xfrm>
          <a:off x="2608580" y="61023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138,005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34</xdr:row>
      <xdr:rowOff>120650</xdr:rowOff>
    </xdr:from>
    <xdr:to>
      <xdr:col>10</xdr:col>
      <xdr:colOff>114300</xdr:colOff>
      <xdr:row>35</xdr:row>
      <xdr:rowOff>19050</xdr:rowOff>
    </xdr:to>
    <xdr:cxnSp macro="">
      <xdr:nvCxnSpPr>
        <xdr:cNvPr id="70" name="直線コネクタ 69">
          <a:extLst>
            <a:ext uri="{FF2B5EF4-FFF2-40B4-BE49-F238E27FC236}">
              <a16:creationId xmlns:a16="http://schemas.microsoft.com/office/drawing/2014/main" id="{87391120-8407-4DEE-97CD-301B7EA802E4}"/>
            </a:ext>
          </a:extLst>
        </xdr:cNvPr>
        <xdr:cNvCxnSpPr/>
      </xdr:nvCxnSpPr>
      <xdr:spPr>
        <a:xfrm flipV="1">
          <a:off x="1130300" y="594995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45085</xdr:rowOff>
    </xdr:from>
    <xdr:to>
      <xdr:col>10</xdr:col>
      <xdr:colOff>165100</xdr:colOff>
      <xdr:row>35</xdr:row>
      <xdr:rowOff>146685</xdr:rowOff>
    </xdr:to>
    <xdr:sp macro="" textlink="">
      <xdr:nvSpPr>
        <xdr:cNvPr id="71" name="フローチャート: 判断 70">
          <a:extLst>
            <a:ext uri="{FF2B5EF4-FFF2-40B4-BE49-F238E27FC236}">
              <a16:creationId xmlns:a16="http://schemas.microsoft.com/office/drawing/2014/main" id="{BD520FA3-C3DB-4EB5-B3EC-24EC1E6D0D41}"/>
            </a:ext>
          </a:extLst>
        </xdr:cNvPr>
        <xdr:cNvSpPr/>
      </xdr:nvSpPr>
      <xdr:spPr>
        <a:xfrm>
          <a:off x="1968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35</xdr:row>
      <xdr:rowOff>137795</xdr:rowOff>
    </xdr:from>
    <xdr:ext cx="593725" cy="259080"/>
    <xdr:sp macro="" textlink="">
      <xdr:nvSpPr>
        <xdr:cNvPr id="72" name="テキスト ボックス 71">
          <a:extLst>
            <a:ext uri="{FF2B5EF4-FFF2-40B4-BE49-F238E27FC236}">
              <a16:creationId xmlns:a16="http://schemas.microsoft.com/office/drawing/2014/main" id="{7F220443-3732-4272-BC9D-8FF973845C19}"/>
            </a:ext>
          </a:extLst>
        </xdr:cNvPr>
        <xdr:cNvSpPr txBox="1"/>
      </xdr:nvSpPr>
      <xdr:spPr>
        <a:xfrm>
          <a:off x="1719580" y="613854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133,274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143510</xdr:rowOff>
    </xdr:from>
    <xdr:to>
      <xdr:col>6</xdr:col>
      <xdr:colOff>38100</xdr:colOff>
      <xdr:row>36</xdr:row>
      <xdr:rowOff>73660</xdr:rowOff>
    </xdr:to>
    <xdr:sp macro="" textlink="">
      <xdr:nvSpPr>
        <xdr:cNvPr id="73" name="フローチャート: 判断 72">
          <a:extLst>
            <a:ext uri="{FF2B5EF4-FFF2-40B4-BE49-F238E27FC236}">
              <a16:creationId xmlns:a16="http://schemas.microsoft.com/office/drawing/2014/main" id="{B60EA885-59D8-41F2-9120-4A1458AF2A74}"/>
            </a:ext>
          </a:extLst>
        </xdr:cNvPr>
        <xdr:cNvSpPr/>
      </xdr:nvSpPr>
      <xdr:spPr>
        <a:xfrm>
          <a:off x="1079500" y="614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36</xdr:row>
      <xdr:rowOff>64770</xdr:rowOff>
    </xdr:from>
    <xdr:ext cx="593725" cy="254000"/>
    <xdr:sp macro="" textlink="">
      <xdr:nvSpPr>
        <xdr:cNvPr id="74" name="テキスト ボックス 73">
          <a:extLst>
            <a:ext uri="{FF2B5EF4-FFF2-40B4-BE49-F238E27FC236}">
              <a16:creationId xmlns:a16="http://schemas.microsoft.com/office/drawing/2014/main" id="{EA484DD6-0055-4EFF-946F-9257E09AD2E8}"/>
            </a:ext>
          </a:extLst>
        </xdr:cNvPr>
        <xdr:cNvSpPr txBox="1"/>
      </xdr:nvSpPr>
      <xdr:spPr>
        <a:xfrm>
          <a:off x="830580" y="623697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120,360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76023F99-CD38-416D-9990-6B25F30B247E}"/>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9A953D1E-440A-45DE-B02C-CB8086A6F9F2}"/>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2125D58D-23DA-4AA1-AE8D-29F81AC90B3A}"/>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3120D6DA-6BB9-4077-965F-1D5B66523CE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6E050F7E-2B67-4E42-908A-1803276A874C}"/>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34</xdr:row>
      <xdr:rowOff>57785</xdr:rowOff>
    </xdr:from>
    <xdr:to>
      <xdr:col>24</xdr:col>
      <xdr:colOff>114300</xdr:colOff>
      <xdr:row>34</xdr:row>
      <xdr:rowOff>159385</xdr:rowOff>
    </xdr:to>
    <xdr:sp macro="" textlink="">
      <xdr:nvSpPr>
        <xdr:cNvPr id="80" name="楕円 79">
          <a:extLst>
            <a:ext uri="{FF2B5EF4-FFF2-40B4-BE49-F238E27FC236}">
              <a16:creationId xmlns:a16="http://schemas.microsoft.com/office/drawing/2014/main" id="{7564FB41-2F04-48C0-8988-B0412A51AB36}"/>
            </a:ext>
          </a:extLst>
        </xdr:cNvPr>
        <xdr:cNvSpPr/>
      </xdr:nvSpPr>
      <xdr:spPr>
        <a:xfrm>
          <a:off x="4584700" y="588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81280</xdr:rowOff>
    </xdr:from>
    <xdr:ext cx="598805" cy="259080"/>
    <xdr:sp macro="" textlink="">
      <xdr:nvSpPr>
        <xdr:cNvPr id="81" name="人件費該当値テキスト">
          <a:extLst>
            <a:ext uri="{FF2B5EF4-FFF2-40B4-BE49-F238E27FC236}">
              <a16:creationId xmlns:a16="http://schemas.microsoft.com/office/drawing/2014/main" id="{DE5DC0B9-90E9-4E10-9CBB-5A6A7AC8EE8F}"/>
            </a:ext>
          </a:extLst>
        </xdr:cNvPr>
        <xdr:cNvSpPr txBox="1"/>
      </xdr:nvSpPr>
      <xdr:spPr>
        <a:xfrm>
          <a:off x="4686300" y="57391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154,042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73660</xdr:rowOff>
    </xdr:from>
    <xdr:to>
      <xdr:col>20</xdr:col>
      <xdr:colOff>38100</xdr:colOff>
      <xdr:row>35</xdr:row>
      <xdr:rowOff>3810</xdr:rowOff>
    </xdr:to>
    <xdr:sp macro="" textlink="">
      <xdr:nvSpPr>
        <xdr:cNvPr id="82" name="楕円 81">
          <a:extLst>
            <a:ext uri="{FF2B5EF4-FFF2-40B4-BE49-F238E27FC236}">
              <a16:creationId xmlns:a16="http://schemas.microsoft.com/office/drawing/2014/main" id="{F80026ED-9F22-48AB-84D8-04EBF30A60D7}"/>
            </a:ext>
          </a:extLst>
        </xdr:cNvPr>
        <xdr:cNvSpPr/>
      </xdr:nvSpPr>
      <xdr:spPr>
        <a:xfrm>
          <a:off x="3746500" y="59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33</xdr:row>
      <xdr:rowOff>20320</xdr:rowOff>
    </xdr:from>
    <xdr:ext cx="593725" cy="254000"/>
    <xdr:sp macro="" textlink="">
      <xdr:nvSpPr>
        <xdr:cNvPr id="83" name="テキスト ボックス 82">
          <a:extLst>
            <a:ext uri="{FF2B5EF4-FFF2-40B4-BE49-F238E27FC236}">
              <a16:creationId xmlns:a16="http://schemas.microsoft.com/office/drawing/2014/main" id="{6AF1F786-0F6F-4559-B986-3604EE251B1F}"/>
            </a:ext>
          </a:extLst>
        </xdr:cNvPr>
        <xdr:cNvSpPr txBox="1"/>
      </xdr:nvSpPr>
      <xdr:spPr>
        <a:xfrm>
          <a:off x="3497580" y="567817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151,968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17780</xdr:rowOff>
    </xdr:from>
    <xdr:to>
      <xdr:col>15</xdr:col>
      <xdr:colOff>101600</xdr:colOff>
      <xdr:row>34</xdr:row>
      <xdr:rowOff>118745</xdr:rowOff>
    </xdr:to>
    <xdr:sp macro="" textlink="">
      <xdr:nvSpPr>
        <xdr:cNvPr id="84" name="楕円 83">
          <a:extLst>
            <a:ext uri="{FF2B5EF4-FFF2-40B4-BE49-F238E27FC236}">
              <a16:creationId xmlns:a16="http://schemas.microsoft.com/office/drawing/2014/main" id="{30B8A16F-1E3B-4683-A61F-DD19CC28C817}"/>
            </a:ext>
          </a:extLst>
        </xdr:cNvPr>
        <xdr:cNvSpPr/>
      </xdr:nvSpPr>
      <xdr:spPr>
        <a:xfrm>
          <a:off x="2857500" y="58470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32</xdr:row>
      <xdr:rowOff>135255</xdr:rowOff>
    </xdr:from>
    <xdr:ext cx="593725" cy="254000"/>
    <xdr:sp macro="" textlink="">
      <xdr:nvSpPr>
        <xdr:cNvPr id="85" name="テキスト ボックス 84">
          <a:extLst>
            <a:ext uri="{FF2B5EF4-FFF2-40B4-BE49-F238E27FC236}">
              <a16:creationId xmlns:a16="http://schemas.microsoft.com/office/drawing/2014/main" id="{9621EE47-ADE8-4B82-8DF0-E8C941950141}"/>
            </a:ext>
          </a:extLst>
        </xdr:cNvPr>
        <xdr:cNvSpPr txBox="1"/>
      </xdr:nvSpPr>
      <xdr:spPr>
        <a:xfrm>
          <a:off x="2608580" y="562165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159,385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69850</xdr:rowOff>
    </xdr:from>
    <xdr:to>
      <xdr:col>10</xdr:col>
      <xdr:colOff>165100</xdr:colOff>
      <xdr:row>35</xdr:row>
      <xdr:rowOff>0</xdr:rowOff>
    </xdr:to>
    <xdr:sp macro="" textlink="">
      <xdr:nvSpPr>
        <xdr:cNvPr id="86" name="楕円 85">
          <a:extLst>
            <a:ext uri="{FF2B5EF4-FFF2-40B4-BE49-F238E27FC236}">
              <a16:creationId xmlns:a16="http://schemas.microsoft.com/office/drawing/2014/main" id="{8F2B91E3-DDB9-47F4-9820-8A6D785AEA41}"/>
            </a:ext>
          </a:extLst>
        </xdr:cNvPr>
        <xdr:cNvSpPr/>
      </xdr:nvSpPr>
      <xdr:spPr>
        <a:xfrm>
          <a:off x="1968500" y="58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33</xdr:row>
      <xdr:rowOff>16510</xdr:rowOff>
    </xdr:from>
    <xdr:ext cx="593725" cy="259080"/>
    <xdr:sp macro="" textlink="">
      <xdr:nvSpPr>
        <xdr:cNvPr id="87" name="テキスト ボックス 86">
          <a:extLst>
            <a:ext uri="{FF2B5EF4-FFF2-40B4-BE49-F238E27FC236}">
              <a16:creationId xmlns:a16="http://schemas.microsoft.com/office/drawing/2014/main" id="{278516CD-F70B-477E-ADBD-7693C1F272D5}"/>
            </a:ext>
          </a:extLst>
        </xdr:cNvPr>
        <xdr:cNvSpPr txBox="1"/>
      </xdr:nvSpPr>
      <xdr:spPr>
        <a:xfrm>
          <a:off x="1719580" y="56743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152,465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139700</xdr:rowOff>
    </xdr:from>
    <xdr:to>
      <xdr:col>6</xdr:col>
      <xdr:colOff>38100</xdr:colOff>
      <xdr:row>35</xdr:row>
      <xdr:rowOff>69850</xdr:rowOff>
    </xdr:to>
    <xdr:sp macro="" textlink="">
      <xdr:nvSpPr>
        <xdr:cNvPr id="88" name="楕円 87">
          <a:extLst>
            <a:ext uri="{FF2B5EF4-FFF2-40B4-BE49-F238E27FC236}">
              <a16:creationId xmlns:a16="http://schemas.microsoft.com/office/drawing/2014/main" id="{E1394E58-781F-4741-9014-5B23B1A00C36}"/>
            </a:ext>
          </a:extLst>
        </xdr:cNvPr>
        <xdr:cNvSpPr/>
      </xdr:nvSpPr>
      <xdr:spPr>
        <a:xfrm>
          <a:off x="1079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33</xdr:row>
      <xdr:rowOff>86360</xdr:rowOff>
    </xdr:from>
    <xdr:ext cx="593725" cy="254000"/>
    <xdr:sp macro="" textlink="">
      <xdr:nvSpPr>
        <xdr:cNvPr id="89" name="テキスト ボックス 88">
          <a:extLst>
            <a:ext uri="{FF2B5EF4-FFF2-40B4-BE49-F238E27FC236}">
              <a16:creationId xmlns:a16="http://schemas.microsoft.com/office/drawing/2014/main" id="{69F529E7-BF2B-4B88-8E0C-4A70DDFEA966}"/>
            </a:ext>
          </a:extLst>
        </xdr:cNvPr>
        <xdr:cNvSpPr txBox="1"/>
      </xdr:nvSpPr>
      <xdr:spPr>
        <a:xfrm>
          <a:off x="830580" y="574421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57247B94-45B4-4757-971D-07CEA3EEF09D}"/>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E36C5AC1-4994-4DCB-BDFF-FEE51AA4133D}"/>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78C5CE6F-93F9-481B-A87A-32526BC66F73}"/>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AFD1D310-6E83-4609-87EE-F7A622C8ABEE}"/>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378807E7-38E4-42B4-89DA-12A5AF96961D}"/>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E63B1C4-44DA-420D-BCF0-1FA4B561367B}"/>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75095E6E-0844-4E3B-884F-04DAE3CCCE16}"/>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81,847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3BEBAA11-1B8A-4984-B0E0-8439D2F1B585}"/>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4805" cy="220345"/>
    <xdr:sp macro="" textlink="">
      <xdr:nvSpPr>
        <xdr:cNvPr id="98" name="テキスト ボックス 97">
          <a:extLst>
            <a:ext uri="{FF2B5EF4-FFF2-40B4-BE49-F238E27FC236}">
              <a16:creationId xmlns:a16="http://schemas.microsoft.com/office/drawing/2014/main" id="{B2F1E20B-A4A6-46E5-A4BF-DAF44A6DF946}"/>
            </a:ext>
          </a:extLst>
        </xdr:cNvPr>
        <xdr:cNvSpPr txBox="1"/>
      </xdr:nvSpPr>
      <xdr:spPr>
        <a:xfrm>
          <a:off x="723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EE0435DA-74FA-4257-951F-813915A15214}"/>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99060</xdr:rowOff>
    </xdr:from>
    <xdr:to>
      <xdr:col>28</xdr:col>
      <xdr:colOff>114300</xdr:colOff>
      <xdr:row>59</xdr:row>
      <xdr:rowOff>99060</xdr:rowOff>
    </xdr:to>
    <xdr:cxnSp macro="">
      <xdr:nvCxnSpPr>
        <xdr:cNvPr id="100" name="直線コネクタ 99">
          <a:extLst>
            <a:ext uri="{FF2B5EF4-FFF2-40B4-BE49-F238E27FC236}">
              <a16:creationId xmlns:a16="http://schemas.microsoft.com/office/drawing/2014/main" id="{0280D305-1DE7-4C96-8512-3EC448952DBC}"/>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128270</xdr:rowOff>
    </xdr:from>
    <xdr:ext cx="243840" cy="259080"/>
    <xdr:sp macro="" textlink="">
      <xdr:nvSpPr>
        <xdr:cNvPr id="101" name="テキスト ボックス 100">
          <a:extLst>
            <a:ext uri="{FF2B5EF4-FFF2-40B4-BE49-F238E27FC236}">
              <a16:creationId xmlns:a16="http://schemas.microsoft.com/office/drawing/2014/main" id="{60069024-B4F4-4639-9099-0F0DE891BA30}"/>
            </a:ext>
          </a:extLst>
        </xdr:cNvPr>
        <xdr:cNvSpPr txBox="1"/>
      </xdr:nvSpPr>
      <xdr:spPr>
        <a:xfrm>
          <a:off x="513080" y="10072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2" name="直線コネクタ 101">
          <a:extLst>
            <a:ext uri="{FF2B5EF4-FFF2-40B4-BE49-F238E27FC236}">
              <a16:creationId xmlns:a16="http://schemas.microsoft.com/office/drawing/2014/main" id="{7D6E429D-EE14-4F0E-A026-C7EF8934A007}"/>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144145</xdr:rowOff>
    </xdr:from>
    <xdr:ext cx="590550" cy="254000"/>
    <xdr:sp macro="" textlink="">
      <xdr:nvSpPr>
        <xdr:cNvPr id="103" name="テキスト ボックス 102">
          <a:extLst>
            <a:ext uri="{FF2B5EF4-FFF2-40B4-BE49-F238E27FC236}">
              <a16:creationId xmlns:a16="http://schemas.microsoft.com/office/drawing/2014/main" id="{003D68F1-FABE-4EFB-AB5F-95976360F155}"/>
            </a:ext>
          </a:extLst>
        </xdr:cNvPr>
        <xdr:cNvSpPr txBox="1"/>
      </xdr:nvSpPr>
      <xdr:spPr>
        <a:xfrm>
          <a:off x="166370" y="9745345"/>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4" name="直線コネクタ 103">
          <a:extLst>
            <a:ext uri="{FF2B5EF4-FFF2-40B4-BE49-F238E27FC236}">
              <a16:creationId xmlns:a16="http://schemas.microsoft.com/office/drawing/2014/main" id="{36754208-8359-43ED-8319-3690D2FD72A5}"/>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160655</xdr:rowOff>
    </xdr:from>
    <xdr:ext cx="590550" cy="259080"/>
    <xdr:sp macro="" textlink="">
      <xdr:nvSpPr>
        <xdr:cNvPr id="105" name="テキスト ボックス 104">
          <a:extLst>
            <a:ext uri="{FF2B5EF4-FFF2-40B4-BE49-F238E27FC236}">
              <a16:creationId xmlns:a16="http://schemas.microsoft.com/office/drawing/2014/main" id="{CA534D97-FB4B-4A98-AC49-AB3413A5A555}"/>
            </a:ext>
          </a:extLst>
        </xdr:cNvPr>
        <xdr:cNvSpPr txBox="1"/>
      </xdr:nvSpPr>
      <xdr:spPr>
        <a:xfrm>
          <a:off x="166370" y="941895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6" name="直線コネクタ 105">
          <a:extLst>
            <a:ext uri="{FF2B5EF4-FFF2-40B4-BE49-F238E27FC236}">
              <a16:creationId xmlns:a16="http://schemas.microsoft.com/office/drawing/2014/main" id="{42010F9F-FA15-4C09-8D18-731AF4FFF744}"/>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90550" cy="254000"/>
    <xdr:sp macro="" textlink="">
      <xdr:nvSpPr>
        <xdr:cNvPr id="107" name="テキスト ボックス 106">
          <a:extLst>
            <a:ext uri="{FF2B5EF4-FFF2-40B4-BE49-F238E27FC236}">
              <a16:creationId xmlns:a16="http://schemas.microsoft.com/office/drawing/2014/main" id="{52EFE36F-3EC9-470A-B9BD-9FFE24EBFA3B}"/>
            </a:ext>
          </a:extLst>
        </xdr:cNvPr>
        <xdr:cNvSpPr txBox="1"/>
      </xdr:nvSpPr>
      <xdr:spPr>
        <a:xfrm>
          <a:off x="166370" y="909320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8" name="直線コネクタ 107">
          <a:extLst>
            <a:ext uri="{FF2B5EF4-FFF2-40B4-BE49-F238E27FC236}">
              <a16:creationId xmlns:a16="http://schemas.microsoft.com/office/drawing/2014/main" id="{670B0D4A-C7BC-4042-AE03-DB0561136D92}"/>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90550" cy="258445"/>
    <xdr:sp macro="" textlink="">
      <xdr:nvSpPr>
        <xdr:cNvPr id="109" name="テキスト ボックス 108">
          <a:extLst>
            <a:ext uri="{FF2B5EF4-FFF2-40B4-BE49-F238E27FC236}">
              <a16:creationId xmlns:a16="http://schemas.microsoft.com/office/drawing/2014/main" id="{71A49AC8-7DA4-423F-B41D-E5BD1FB0A1C2}"/>
            </a:ext>
          </a:extLst>
        </xdr:cNvPr>
        <xdr:cNvSpPr txBox="1"/>
      </xdr:nvSpPr>
      <xdr:spPr>
        <a:xfrm>
          <a:off x="166370" y="8766175"/>
          <a:ext cx="59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0" name="直線コネクタ 109">
          <a:extLst>
            <a:ext uri="{FF2B5EF4-FFF2-40B4-BE49-F238E27FC236}">
              <a16:creationId xmlns:a16="http://schemas.microsoft.com/office/drawing/2014/main" id="{C50B9C9F-EFA6-47B5-8B36-141FF9B83BDB}"/>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49</xdr:row>
      <xdr:rowOff>38100</xdr:rowOff>
    </xdr:from>
    <xdr:ext cx="680720" cy="259080"/>
    <xdr:sp macro="" textlink="">
      <xdr:nvSpPr>
        <xdr:cNvPr id="111" name="テキスト ボックス 110">
          <a:extLst>
            <a:ext uri="{FF2B5EF4-FFF2-40B4-BE49-F238E27FC236}">
              <a16:creationId xmlns:a16="http://schemas.microsoft.com/office/drawing/2014/main" id="{9541FAEA-A379-48A0-BD86-00385A43B066}"/>
            </a:ext>
          </a:extLst>
        </xdr:cNvPr>
        <xdr:cNvSpPr txBox="1"/>
      </xdr:nvSpPr>
      <xdr:spPr>
        <a:xfrm>
          <a:off x="76200" y="8439150"/>
          <a:ext cx="6807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EBABB6FA-9CA1-493F-BCCE-F5F077A6213E}"/>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47</xdr:row>
      <xdr:rowOff>54610</xdr:rowOff>
    </xdr:from>
    <xdr:ext cx="680720" cy="254000"/>
    <xdr:sp macro="" textlink="">
      <xdr:nvSpPr>
        <xdr:cNvPr id="113" name="テキスト ボックス 112">
          <a:extLst>
            <a:ext uri="{FF2B5EF4-FFF2-40B4-BE49-F238E27FC236}">
              <a16:creationId xmlns:a16="http://schemas.microsoft.com/office/drawing/2014/main" id="{5C9F83F1-A6CB-4149-97BE-5260601D9EB9}"/>
            </a:ext>
          </a:extLst>
        </xdr:cNvPr>
        <xdr:cNvSpPr txBox="1"/>
      </xdr:nvSpPr>
      <xdr:spPr>
        <a:xfrm>
          <a:off x="76200" y="8112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BEE373F4-0FEF-4946-AC91-EAEE83A5256E}"/>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105410</xdr:rowOff>
    </xdr:from>
    <xdr:to>
      <xdr:col>24</xdr:col>
      <xdr:colOff>62865</xdr:colOff>
      <xdr:row>59</xdr:row>
      <xdr:rowOff>5080</xdr:rowOff>
    </xdr:to>
    <xdr:cxnSp macro="">
      <xdr:nvCxnSpPr>
        <xdr:cNvPr id="115" name="直線コネクタ 114">
          <a:extLst>
            <a:ext uri="{FF2B5EF4-FFF2-40B4-BE49-F238E27FC236}">
              <a16:creationId xmlns:a16="http://schemas.microsoft.com/office/drawing/2014/main" id="{C01DB414-F9A4-41A3-A959-0B7E908969B1}"/>
            </a:ext>
          </a:extLst>
        </xdr:cNvPr>
        <xdr:cNvCxnSpPr/>
      </xdr:nvCxnSpPr>
      <xdr:spPr>
        <a:xfrm flipV="1">
          <a:off x="4633595" y="8677910"/>
          <a:ext cx="1270" cy="1442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8890</xdr:rowOff>
    </xdr:from>
    <xdr:ext cx="534670" cy="254000"/>
    <xdr:sp macro="" textlink="">
      <xdr:nvSpPr>
        <xdr:cNvPr id="116" name="物件費最小値テキスト">
          <a:extLst>
            <a:ext uri="{FF2B5EF4-FFF2-40B4-BE49-F238E27FC236}">
              <a16:creationId xmlns:a16="http://schemas.microsoft.com/office/drawing/2014/main" id="{2F7D2AC8-8012-467F-BEC1-34A6596BEE2C}"/>
            </a:ext>
          </a:extLst>
        </xdr:cNvPr>
        <xdr:cNvSpPr txBox="1"/>
      </xdr:nvSpPr>
      <xdr:spPr>
        <a:xfrm>
          <a:off x="4686300" y="1012444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57,585</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5080</xdr:rowOff>
    </xdr:from>
    <xdr:to>
      <xdr:col>24</xdr:col>
      <xdr:colOff>152400</xdr:colOff>
      <xdr:row>59</xdr:row>
      <xdr:rowOff>5080</xdr:rowOff>
    </xdr:to>
    <xdr:cxnSp macro="">
      <xdr:nvCxnSpPr>
        <xdr:cNvPr id="117" name="直線コネクタ 116">
          <a:extLst>
            <a:ext uri="{FF2B5EF4-FFF2-40B4-BE49-F238E27FC236}">
              <a16:creationId xmlns:a16="http://schemas.microsoft.com/office/drawing/2014/main" id="{55CB980C-F6F3-4219-9E89-E7C24763E6E3}"/>
            </a:ext>
          </a:extLst>
        </xdr:cNvPr>
        <xdr:cNvCxnSpPr/>
      </xdr:nvCxnSpPr>
      <xdr:spPr>
        <a:xfrm>
          <a:off x="4546600" y="10120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52070</xdr:rowOff>
    </xdr:from>
    <xdr:ext cx="598805" cy="254000"/>
    <xdr:sp macro="" textlink="">
      <xdr:nvSpPr>
        <xdr:cNvPr id="118" name="物件費最大値テキスト">
          <a:extLst>
            <a:ext uri="{FF2B5EF4-FFF2-40B4-BE49-F238E27FC236}">
              <a16:creationId xmlns:a16="http://schemas.microsoft.com/office/drawing/2014/main" id="{F53B922C-AC60-4FE9-BBF9-5B6C4A82A529}"/>
            </a:ext>
          </a:extLst>
        </xdr:cNvPr>
        <xdr:cNvSpPr txBox="1"/>
      </xdr:nvSpPr>
      <xdr:spPr>
        <a:xfrm>
          <a:off x="4686300" y="845312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941,097</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105410</xdr:rowOff>
    </xdr:from>
    <xdr:to>
      <xdr:col>24</xdr:col>
      <xdr:colOff>152400</xdr:colOff>
      <xdr:row>50</xdr:row>
      <xdr:rowOff>105410</xdr:rowOff>
    </xdr:to>
    <xdr:cxnSp macro="">
      <xdr:nvCxnSpPr>
        <xdr:cNvPr id="119" name="直線コネクタ 118">
          <a:extLst>
            <a:ext uri="{FF2B5EF4-FFF2-40B4-BE49-F238E27FC236}">
              <a16:creationId xmlns:a16="http://schemas.microsoft.com/office/drawing/2014/main" id="{28E8C996-55C4-4262-9F97-54428E06A9EC}"/>
            </a:ext>
          </a:extLst>
        </xdr:cNvPr>
        <xdr:cNvCxnSpPr/>
      </xdr:nvCxnSpPr>
      <xdr:spPr>
        <a:xfrm>
          <a:off x="4546600" y="8677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46355</xdr:rowOff>
    </xdr:from>
    <xdr:to>
      <xdr:col>24</xdr:col>
      <xdr:colOff>63500</xdr:colOff>
      <xdr:row>58</xdr:row>
      <xdr:rowOff>50800</xdr:rowOff>
    </xdr:to>
    <xdr:cxnSp macro="">
      <xdr:nvCxnSpPr>
        <xdr:cNvPr id="120" name="直線コネクタ 119">
          <a:extLst>
            <a:ext uri="{FF2B5EF4-FFF2-40B4-BE49-F238E27FC236}">
              <a16:creationId xmlns:a16="http://schemas.microsoft.com/office/drawing/2014/main" id="{C48ED622-FFDE-4E86-AD03-7A2BB180FDB2}"/>
            </a:ext>
          </a:extLst>
        </xdr:cNvPr>
        <xdr:cNvCxnSpPr/>
      </xdr:nvCxnSpPr>
      <xdr:spPr>
        <a:xfrm>
          <a:off x="3797300" y="9990455"/>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167005</xdr:rowOff>
    </xdr:from>
    <xdr:ext cx="598805" cy="254000"/>
    <xdr:sp macro="" textlink="">
      <xdr:nvSpPr>
        <xdr:cNvPr id="121" name="物件費平均値テキスト">
          <a:extLst>
            <a:ext uri="{FF2B5EF4-FFF2-40B4-BE49-F238E27FC236}">
              <a16:creationId xmlns:a16="http://schemas.microsoft.com/office/drawing/2014/main" id="{50362275-5D3F-421D-A293-492BC8AE2358}"/>
            </a:ext>
          </a:extLst>
        </xdr:cNvPr>
        <xdr:cNvSpPr txBox="1"/>
      </xdr:nvSpPr>
      <xdr:spPr>
        <a:xfrm>
          <a:off x="4686300" y="9768205"/>
          <a:ext cx="59880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151,027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144145</xdr:rowOff>
    </xdr:from>
    <xdr:to>
      <xdr:col>24</xdr:col>
      <xdr:colOff>114300</xdr:colOff>
      <xdr:row>58</xdr:row>
      <xdr:rowOff>74930</xdr:rowOff>
    </xdr:to>
    <xdr:sp macro="" textlink="">
      <xdr:nvSpPr>
        <xdr:cNvPr id="122" name="フローチャート: 判断 121">
          <a:extLst>
            <a:ext uri="{FF2B5EF4-FFF2-40B4-BE49-F238E27FC236}">
              <a16:creationId xmlns:a16="http://schemas.microsoft.com/office/drawing/2014/main" id="{6987D778-543C-4221-9415-69F74F166A6F}"/>
            </a:ext>
          </a:extLst>
        </xdr:cNvPr>
        <xdr:cNvSpPr/>
      </xdr:nvSpPr>
      <xdr:spPr>
        <a:xfrm>
          <a:off x="4584700" y="9916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31750</xdr:rowOff>
    </xdr:from>
    <xdr:to>
      <xdr:col>19</xdr:col>
      <xdr:colOff>177800</xdr:colOff>
      <xdr:row>58</xdr:row>
      <xdr:rowOff>46355</xdr:rowOff>
    </xdr:to>
    <xdr:cxnSp macro="">
      <xdr:nvCxnSpPr>
        <xdr:cNvPr id="123" name="直線コネクタ 122">
          <a:extLst>
            <a:ext uri="{FF2B5EF4-FFF2-40B4-BE49-F238E27FC236}">
              <a16:creationId xmlns:a16="http://schemas.microsoft.com/office/drawing/2014/main" id="{5F629E62-AA1C-42CC-86F8-45C3E6E16DD5}"/>
            </a:ext>
          </a:extLst>
        </xdr:cNvPr>
        <xdr:cNvCxnSpPr/>
      </xdr:nvCxnSpPr>
      <xdr:spPr>
        <a:xfrm>
          <a:off x="2908300" y="997585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147955</xdr:rowOff>
    </xdr:from>
    <xdr:to>
      <xdr:col>20</xdr:col>
      <xdr:colOff>38100</xdr:colOff>
      <xdr:row>58</xdr:row>
      <xdr:rowOff>78105</xdr:rowOff>
    </xdr:to>
    <xdr:sp macro="" textlink="">
      <xdr:nvSpPr>
        <xdr:cNvPr id="124" name="フローチャート: 判断 123">
          <a:extLst>
            <a:ext uri="{FF2B5EF4-FFF2-40B4-BE49-F238E27FC236}">
              <a16:creationId xmlns:a16="http://schemas.microsoft.com/office/drawing/2014/main" id="{6CE9F3CD-621B-4D34-966B-38A40D8B1127}"/>
            </a:ext>
          </a:extLst>
        </xdr:cNvPr>
        <xdr:cNvSpPr/>
      </xdr:nvSpPr>
      <xdr:spPr>
        <a:xfrm>
          <a:off x="3746500" y="992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94615</xdr:rowOff>
    </xdr:from>
    <xdr:ext cx="593725" cy="259080"/>
    <xdr:sp macro="" textlink="">
      <xdr:nvSpPr>
        <xdr:cNvPr id="125" name="テキスト ボックス 124">
          <a:extLst>
            <a:ext uri="{FF2B5EF4-FFF2-40B4-BE49-F238E27FC236}">
              <a16:creationId xmlns:a16="http://schemas.microsoft.com/office/drawing/2014/main" id="{F2618895-109C-4675-A0F5-B3EC7BC3088C}"/>
            </a:ext>
          </a:extLst>
        </xdr:cNvPr>
        <xdr:cNvSpPr txBox="1"/>
      </xdr:nvSpPr>
      <xdr:spPr>
        <a:xfrm>
          <a:off x="3497580" y="969581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149,013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31750</xdr:rowOff>
    </xdr:from>
    <xdr:to>
      <xdr:col>15</xdr:col>
      <xdr:colOff>50800</xdr:colOff>
      <xdr:row>58</xdr:row>
      <xdr:rowOff>73660</xdr:rowOff>
    </xdr:to>
    <xdr:cxnSp macro="">
      <xdr:nvCxnSpPr>
        <xdr:cNvPr id="126" name="直線コネクタ 125">
          <a:extLst>
            <a:ext uri="{FF2B5EF4-FFF2-40B4-BE49-F238E27FC236}">
              <a16:creationId xmlns:a16="http://schemas.microsoft.com/office/drawing/2014/main" id="{76705BCA-CF34-4781-AD5F-12CBE97CF07D}"/>
            </a:ext>
          </a:extLst>
        </xdr:cNvPr>
        <xdr:cNvCxnSpPr/>
      </xdr:nvCxnSpPr>
      <xdr:spPr>
        <a:xfrm flipV="1">
          <a:off x="2019300" y="997585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635</xdr:rowOff>
    </xdr:from>
    <xdr:to>
      <xdr:col>15</xdr:col>
      <xdr:colOff>101600</xdr:colOff>
      <xdr:row>58</xdr:row>
      <xdr:rowOff>102235</xdr:rowOff>
    </xdr:to>
    <xdr:sp macro="" textlink="">
      <xdr:nvSpPr>
        <xdr:cNvPr id="127" name="フローチャート: 判断 126">
          <a:extLst>
            <a:ext uri="{FF2B5EF4-FFF2-40B4-BE49-F238E27FC236}">
              <a16:creationId xmlns:a16="http://schemas.microsoft.com/office/drawing/2014/main" id="{D46F496C-360C-421E-B3C4-767800AE3A09}"/>
            </a:ext>
          </a:extLst>
        </xdr:cNvPr>
        <xdr:cNvSpPr/>
      </xdr:nvSpPr>
      <xdr:spPr>
        <a:xfrm>
          <a:off x="2857500" y="994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58</xdr:row>
      <xdr:rowOff>93345</xdr:rowOff>
    </xdr:from>
    <xdr:ext cx="593725" cy="259080"/>
    <xdr:sp macro="" textlink="">
      <xdr:nvSpPr>
        <xdr:cNvPr id="128" name="テキスト ボックス 127">
          <a:extLst>
            <a:ext uri="{FF2B5EF4-FFF2-40B4-BE49-F238E27FC236}">
              <a16:creationId xmlns:a16="http://schemas.microsoft.com/office/drawing/2014/main" id="{979289A6-A32A-4A39-83A1-9553E7725F1E}"/>
            </a:ext>
          </a:extLst>
        </xdr:cNvPr>
        <xdr:cNvSpPr txBox="1"/>
      </xdr:nvSpPr>
      <xdr:spPr>
        <a:xfrm>
          <a:off x="2608580" y="1003744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134,125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58</xdr:row>
      <xdr:rowOff>64770</xdr:rowOff>
    </xdr:from>
    <xdr:to>
      <xdr:col>10</xdr:col>
      <xdr:colOff>114300</xdr:colOff>
      <xdr:row>58</xdr:row>
      <xdr:rowOff>73660</xdr:rowOff>
    </xdr:to>
    <xdr:cxnSp macro="">
      <xdr:nvCxnSpPr>
        <xdr:cNvPr id="129" name="直線コネクタ 128">
          <a:extLst>
            <a:ext uri="{FF2B5EF4-FFF2-40B4-BE49-F238E27FC236}">
              <a16:creationId xmlns:a16="http://schemas.microsoft.com/office/drawing/2014/main" id="{C38E47DA-A59F-4787-89C7-7816D4FDACE4}"/>
            </a:ext>
          </a:extLst>
        </xdr:cNvPr>
        <xdr:cNvCxnSpPr/>
      </xdr:nvCxnSpPr>
      <xdr:spPr>
        <a:xfrm>
          <a:off x="1130300" y="1000887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7620</xdr:rowOff>
    </xdr:from>
    <xdr:to>
      <xdr:col>10</xdr:col>
      <xdr:colOff>165100</xdr:colOff>
      <xdr:row>58</xdr:row>
      <xdr:rowOff>109220</xdr:rowOff>
    </xdr:to>
    <xdr:sp macro="" textlink="">
      <xdr:nvSpPr>
        <xdr:cNvPr id="130" name="フローチャート: 判断 129">
          <a:extLst>
            <a:ext uri="{FF2B5EF4-FFF2-40B4-BE49-F238E27FC236}">
              <a16:creationId xmlns:a16="http://schemas.microsoft.com/office/drawing/2014/main" id="{BCFBA655-FA06-4AB8-8699-57CAE847FE67}"/>
            </a:ext>
          </a:extLst>
        </xdr:cNvPr>
        <xdr:cNvSpPr/>
      </xdr:nvSpPr>
      <xdr:spPr>
        <a:xfrm>
          <a:off x="19685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125730</xdr:rowOff>
    </xdr:from>
    <xdr:ext cx="593725" cy="259080"/>
    <xdr:sp macro="" textlink="">
      <xdr:nvSpPr>
        <xdr:cNvPr id="131" name="テキスト ボックス 130">
          <a:extLst>
            <a:ext uri="{FF2B5EF4-FFF2-40B4-BE49-F238E27FC236}">
              <a16:creationId xmlns:a16="http://schemas.microsoft.com/office/drawing/2014/main" id="{6D553109-2E8A-4531-B86E-38DEF4CE5055}"/>
            </a:ext>
          </a:extLst>
        </xdr:cNvPr>
        <xdr:cNvSpPr txBox="1"/>
      </xdr:nvSpPr>
      <xdr:spPr>
        <a:xfrm>
          <a:off x="1719580" y="972693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129,824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58</xdr:row>
      <xdr:rowOff>12065</xdr:rowOff>
    </xdr:from>
    <xdr:to>
      <xdr:col>6</xdr:col>
      <xdr:colOff>38100</xdr:colOff>
      <xdr:row>58</xdr:row>
      <xdr:rowOff>113665</xdr:rowOff>
    </xdr:to>
    <xdr:sp macro="" textlink="">
      <xdr:nvSpPr>
        <xdr:cNvPr id="132" name="フローチャート: 判断 131">
          <a:extLst>
            <a:ext uri="{FF2B5EF4-FFF2-40B4-BE49-F238E27FC236}">
              <a16:creationId xmlns:a16="http://schemas.microsoft.com/office/drawing/2014/main" id="{2A3D71B1-5A7C-48F1-9B58-AE9588E958A0}"/>
            </a:ext>
          </a:extLst>
        </xdr:cNvPr>
        <xdr:cNvSpPr/>
      </xdr:nvSpPr>
      <xdr:spPr>
        <a:xfrm>
          <a:off x="1079500" y="995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56</xdr:row>
      <xdr:rowOff>130175</xdr:rowOff>
    </xdr:from>
    <xdr:ext cx="593725" cy="259080"/>
    <xdr:sp macro="" textlink="">
      <xdr:nvSpPr>
        <xdr:cNvPr id="133" name="テキスト ボックス 132">
          <a:extLst>
            <a:ext uri="{FF2B5EF4-FFF2-40B4-BE49-F238E27FC236}">
              <a16:creationId xmlns:a16="http://schemas.microsoft.com/office/drawing/2014/main" id="{65CCD543-C7AA-4E1A-8040-4CB22D809415}"/>
            </a:ext>
          </a:extLst>
        </xdr:cNvPr>
        <xdr:cNvSpPr txBox="1"/>
      </xdr:nvSpPr>
      <xdr:spPr>
        <a:xfrm>
          <a:off x="830580" y="973137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126,974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3B64DC0B-7449-41C4-954A-6DC0B5EB0714}"/>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3F9B1040-785D-4EEB-9F42-746636E7154C}"/>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6AC30CD8-AA94-4950-A8A0-8EA4F0BD027F}"/>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515B748E-C377-4B68-A654-A5BF0C6D43FD}"/>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8" name="テキスト ボックス 137">
          <a:extLst>
            <a:ext uri="{FF2B5EF4-FFF2-40B4-BE49-F238E27FC236}">
              <a16:creationId xmlns:a16="http://schemas.microsoft.com/office/drawing/2014/main" id="{43BC5D0C-539E-47ED-B24D-F1A01F4D419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171450</xdr:rowOff>
    </xdr:from>
    <xdr:to>
      <xdr:col>24</xdr:col>
      <xdr:colOff>114300</xdr:colOff>
      <xdr:row>58</xdr:row>
      <xdr:rowOff>101600</xdr:rowOff>
    </xdr:to>
    <xdr:sp macro="" textlink="">
      <xdr:nvSpPr>
        <xdr:cNvPr id="139" name="楕円 138">
          <a:extLst>
            <a:ext uri="{FF2B5EF4-FFF2-40B4-BE49-F238E27FC236}">
              <a16:creationId xmlns:a16="http://schemas.microsoft.com/office/drawing/2014/main" id="{90CA27E2-23A3-475A-857C-953D8349CD49}"/>
            </a:ext>
          </a:extLst>
        </xdr:cNvPr>
        <xdr:cNvSpPr/>
      </xdr:nvSpPr>
      <xdr:spPr>
        <a:xfrm>
          <a:off x="45847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122555</xdr:rowOff>
    </xdr:from>
    <xdr:ext cx="598805" cy="254000"/>
    <xdr:sp macro="" textlink="">
      <xdr:nvSpPr>
        <xdr:cNvPr id="140" name="物件費該当値テキスト">
          <a:extLst>
            <a:ext uri="{FF2B5EF4-FFF2-40B4-BE49-F238E27FC236}">
              <a16:creationId xmlns:a16="http://schemas.microsoft.com/office/drawing/2014/main" id="{BFDE5FA9-E54A-40FF-9C56-4A3ABDAE1BA7}"/>
            </a:ext>
          </a:extLst>
        </xdr:cNvPr>
        <xdr:cNvSpPr txBox="1"/>
      </xdr:nvSpPr>
      <xdr:spPr>
        <a:xfrm>
          <a:off x="4686300" y="989520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134,489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167005</xdr:rowOff>
    </xdr:from>
    <xdr:to>
      <xdr:col>20</xdr:col>
      <xdr:colOff>38100</xdr:colOff>
      <xdr:row>58</xdr:row>
      <xdr:rowOff>97790</xdr:rowOff>
    </xdr:to>
    <xdr:sp macro="" textlink="">
      <xdr:nvSpPr>
        <xdr:cNvPr id="141" name="楕円 140">
          <a:extLst>
            <a:ext uri="{FF2B5EF4-FFF2-40B4-BE49-F238E27FC236}">
              <a16:creationId xmlns:a16="http://schemas.microsoft.com/office/drawing/2014/main" id="{1D091939-64D3-43CE-B167-799EB1DC9047}"/>
            </a:ext>
          </a:extLst>
        </xdr:cNvPr>
        <xdr:cNvSpPr/>
      </xdr:nvSpPr>
      <xdr:spPr>
        <a:xfrm>
          <a:off x="3746500" y="99396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58</xdr:row>
      <xdr:rowOff>88265</xdr:rowOff>
    </xdr:from>
    <xdr:ext cx="593725" cy="254000"/>
    <xdr:sp macro="" textlink="">
      <xdr:nvSpPr>
        <xdr:cNvPr id="142" name="テキスト ボックス 141">
          <a:extLst>
            <a:ext uri="{FF2B5EF4-FFF2-40B4-BE49-F238E27FC236}">
              <a16:creationId xmlns:a16="http://schemas.microsoft.com/office/drawing/2014/main" id="{CB2A8F9E-6EAD-4517-B5D9-FD99B374C3C4}"/>
            </a:ext>
          </a:extLst>
        </xdr:cNvPr>
        <xdr:cNvSpPr txBox="1"/>
      </xdr:nvSpPr>
      <xdr:spPr>
        <a:xfrm>
          <a:off x="3497580" y="1003236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137,036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152400</xdr:rowOff>
    </xdr:from>
    <xdr:to>
      <xdr:col>15</xdr:col>
      <xdr:colOff>101600</xdr:colOff>
      <xdr:row>58</xdr:row>
      <xdr:rowOff>82550</xdr:rowOff>
    </xdr:to>
    <xdr:sp macro="" textlink="">
      <xdr:nvSpPr>
        <xdr:cNvPr id="143" name="楕円 142">
          <a:extLst>
            <a:ext uri="{FF2B5EF4-FFF2-40B4-BE49-F238E27FC236}">
              <a16:creationId xmlns:a16="http://schemas.microsoft.com/office/drawing/2014/main" id="{5CA5A956-0B36-4103-A39D-329323CD5A88}"/>
            </a:ext>
          </a:extLst>
        </xdr:cNvPr>
        <xdr:cNvSpPr/>
      </xdr:nvSpPr>
      <xdr:spPr>
        <a:xfrm>
          <a:off x="28575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99060</xdr:rowOff>
    </xdr:from>
    <xdr:ext cx="593725" cy="254000"/>
    <xdr:sp macro="" textlink="">
      <xdr:nvSpPr>
        <xdr:cNvPr id="144" name="テキスト ボックス 143">
          <a:extLst>
            <a:ext uri="{FF2B5EF4-FFF2-40B4-BE49-F238E27FC236}">
              <a16:creationId xmlns:a16="http://schemas.microsoft.com/office/drawing/2014/main" id="{9513B918-64B1-441B-BA5B-6B1FF4E26853}"/>
            </a:ext>
          </a:extLst>
        </xdr:cNvPr>
        <xdr:cNvSpPr txBox="1"/>
      </xdr:nvSpPr>
      <xdr:spPr>
        <a:xfrm>
          <a:off x="2608580" y="970026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146,235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22860</xdr:rowOff>
    </xdr:from>
    <xdr:to>
      <xdr:col>10</xdr:col>
      <xdr:colOff>165100</xdr:colOff>
      <xdr:row>58</xdr:row>
      <xdr:rowOff>124460</xdr:rowOff>
    </xdr:to>
    <xdr:sp macro="" textlink="">
      <xdr:nvSpPr>
        <xdr:cNvPr id="145" name="楕円 144">
          <a:extLst>
            <a:ext uri="{FF2B5EF4-FFF2-40B4-BE49-F238E27FC236}">
              <a16:creationId xmlns:a16="http://schemas.microsoft.com/office/drawing/2014/main" id="{F59A2600-9CE3-4CF0-BAC0-D812B72335A3}"/>
            </a:ext>
          </a:extLst>
        </xdr:cNvPr>
        <xdr:cNvSpPr/>
      </xdr:nvSpPr>
      <xdr:spPr>
        <a:xfrm>
          <a:off x="19685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58</xdr:row>
      <xdr:rowOff>115570</xdr:rowOff>
    </xdr:from>
    <xdr:ext cx="593725" cy="259080"/>
    <xdr:sp macro="" textlink="">
      <xdr:nvSpPr>
        <xdr:cNvPr id="146" name="テキスト ボックス 145">
          <a:extLst>
            <a:ext uri="{FF2B5EF4-FFF2-40B4-BE49-F238E27FC236}">
              <a16:creationId xmlns:a16="http://schemas.microsoft.com/office/drawing/2014/main" id="{655E8887-B675-4D34-97A8-F8C51A2F9EAA}"/>
            </a:ext>
          </a:extLst>
        </xdr:cNvPr>
        <xdr:cNvSpPr txBox="1"/>
      </xdr:nvSpPr>
      <xdr:spPr>
        <a:xfrm>
          <a:off x="1719580" y="100596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120,382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13970</xdr:rowOff>
    </xdr:from>
    <xdr:to>
      <xdr:col>6</xdr:col>
      <xdr:colOff>38100</xdr:colOff>
      <xdr:row>58</xdr:row>
      <xdr:rowOff>115570</xdr:rowOff>
    </xdr:to>
    <xdr:sp macro="" textlink="">
      <xdr:nvSpPr>
        <xdr:cNvPr id="147" name="楕円 146">
          <a:extLst>
            <a:ext uri="{FF2B5EF4-FFF2-40B4-BE49-F238E27FC236}">
              <a16:creationId xmlns:a16="http://schemas.microsoft.com/office/drawing/2014/main" id="{2EAFEFC4-4BCD-4BFD-ADDB-760B56CEE538}"/>
            </a:ext>
          </a:extLst>
        </xdr:cNvPr>
        <xdr:cNvSpPr/>
      </xdr:nvSpPr>
      <xdr:spPr>
        <a:xfrm>
          <a:off x="1079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58</xdr:row>
      <xdr:rowOff>106680</xdr:rowOff>
    </xdr:from>
    <xdr:ext cx="593725" cy="259080"/>
    <xdr:sp macro="" textlink="">
      <xdr:nvSpPr>
        <xdr:cNvPr id="148" name="テキスト ボックス 147">
          <a:extLst>
            <a:ext uri="{FF2B5EF4-FFF2-40B4-BE49-F238E27FC236}">
              <a16:creationId xmlns:a16="http://schemas.microsoft.com/office/drawing/2014/main" id="{C2EA6C56-5559-4D48-B15D-5BAEEA0699DA}"/>
            </a:ext>
          </a:extLst>
        </xdr:cNvPr>
        <xdr:cNvSpPr txBox="1"/>
      </xdr:nvSpPr>
      <xdr:spPr>
        <a:xfrm>
          <a:off x="830580" y="1005078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125,800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D937D5-251E-434F-BBF7-918D56212E55}"/>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86F06365-C1BF-4A91-BFD0-D7017032FEA5}"/>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17B51311-A252-4194-80F1-B88DC7F83359}"/>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9BFE5F9D-099C-4D39-9C1F-0F6E979DDAC1}"/>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BB87203B-380C-4BE7-8CED-585791D5D746}"/>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FA9FC6BA-B876-4C27-955E-1B302B147139}"/>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F369D383-146E-4F8D-A8D7-2122DC1C342D}"/>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BA523BA8-CCF8-4710-9250-37EBE9267418}"/>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4805" cy="220345"/>
    <xdr:sp macro="" textlink="">
      <xdr:nvSpPr>
        <xdr:cNvPr id="157" name="テキスト ボックス 156">
          <a:extLst>
            <a:ext uri="{FF2B5EF4-FFF2-40B4-BE49-F238E27FC236}">
              <a16:creationId xmlns:a16="http://schemas.microsoft.com/office/drawing/2014/main" id="{E56E6B70-5A68-4DCE-AE24-C77C6DC0A62C}"/>
            </a:ext>
          </a:extLst>
        </xdr:cNvPr>
        <xdr:cNvSpPr txBox="1"/>
      </xdr:nvSpPr>
      <xdr:spPr>
        <a:xfrm>
          <a:off x="723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7EC67059-1F75-49D3-A11F-02AC6380068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FD4D7146-0CEF-4F9D-BE61-6DADF55034B1}"/>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43840" cy="259080"/>
    <xdr:sp macro="" textlink="">
      <xdr:nvSpPr>
        <xdr:cNvPr id="160" name="テキスト ボックス 159">
          <a:extLst>
            <a:ext uri="{FF2B5EF4-FFF2-40B4-BE49-F238E27FC236}">
              <a16:creationId xmlns:a16="http://schemas.microsoft.com/office/drawing/2014/main" id="{935DD2DE-2CBD-4C0D-9FBE-C5492B5F3014}"/>
            </a:ext>
          </a:extLst>
        </xdr:cNvPr>
        <xdr:cNvSpPr txBox="1"/>
      </xdr:nvSpPr>
      <xdr:spPr>
        <a:xfrm>
          <a:off x="513080" y="13446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E3A47870-51B9-4A5F-B103-D7C8CF9D33DD}"/>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35560</xdr:rowOff>
    </xdr:from>
    <xdr:ext cx="531495" cy="259080"/>
    <xdr:sp macro="" textlink="">
      <xdr:nvSpPr>
        <xdr:cNvPr id="162" name="テキスト ボックス 161">
          <a:extLst>
            <a:ext uri="{FF2B5EF4-FFF2-40B4-BE49-F238E27FC236}">
              <a16:creationId xmlns:a16="http://schemas.microsoft.com/office/drawing/2014/main" id="{95385EEB-1430-498F-AE89-DAB573925E3B}"/>
            </a:ext>
          </a:extLst>
        </xdr:cNvPr>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59C252C1-2EA1-4995-BCF9-DC9672BEC866}"/>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54000"/>
    <xdr:sp macro="" textlink="">
      <xdr:nvSpPr>
        <xdr:cNvPr id="164" name="テキスト ボックス 163">
          <a:extLst>
            <a:ext uri="{FF2B5EF4-FFF2-40B4-BE49-F238E27FC236}">
              <a16:creationId xmlns:a16="http://schemas.microsoft.com/office/drawing/2014/main" id="{1BBB1FB3-24E8-47E5-A16B-E657D403EBF5}"/>
            </a:ext>
          </a:extLst>
        </xdr:cNvPr>
        <xdr:cNvSpPr txBox="1"/>
      </xdr:nvSpPr>
      <xdr:spPr>
        <a:xfrm>
          <a:off x="230505" y="12684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BDF02FC5-1760-4EA0-A632-D539B1A30813}"/>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6" name="テキスト ボックス 165">
          <a:extLst>
            <a:ext uri="{FF2B5EF4-FFF2-40B4-BE49-F238E27FC236}">
              <a16:creationId xmlns:a16="http://schemas.microsoft.com/office/drawing/2014/main" id="{B1980F9C-0F86-4C58-B7DD-39E2A4D83169}"/>
            </a:ext>
          </a:extLst>
        </xdr:cNvPr>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829181B5-D950-43A3-9486-7696D39638EA}"/>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9080"/>
    <xdr:sp macro="" textlink="">
      <xdr:nvSpPr>
        <xdr:cNvPr id="168" name="テキスト ボックス 167">
          <a:extLst>
            <a:ext uri="{FF2B5EF4-FFF2-40B4-BE49-F238E27FC236}">
              <a16:creationId xmlns:a16="http://schemas.microsoft.com/office/drawing/2014/main" id="{B21699D3-4424-4D60-8499-50600C82EA92}"/>
            </a:ext>
          </a:extLst>
        </xdr:cNvPr>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57920A76-D37D-4764-90B8-DDEE63C4ACE4}"/>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0550" cy="254000"/>
    <xdr:sp macro="" textlink="">
      <xdr:nvSpPr>
        <xdr:cNvPr id="170" name="テキスト ボックス 169">
          <a:extLst>
            <a:ext uri="{FF2B5EF4-FFF2-40B4-BE49-F238E27FC236}">
              <a16:creationId xmlns:a16="http://schemas.microsoft.com/office/drawing/2014/main" id="{313DB342-1FA5-4A20-8D16-7638BB8AB282}"/>
            </a:ext>
          </a:extLst>
        </xdr:cNvPr>
        <xdr:cNvSpPr txBox="1"/>
      </xdr:nvSpPr>
      <xdr:spPr>
        <a:xfrm>
          <a:off x="166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245AA002-5DF7-48DE-A38A-9071B7564592}"/>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106680</xdr:rowOff>
    </xdr:from>
    <xdr:to>
      <xdr:col>24</xdr:col>
      <xdr:colOff>62865</xdr:colOff>
      <xdr:row>79</xdr:row>
      <xdr:rowOff>29210</xdr:rowOff>
    </xdr:to>
    <xdr:cxnSp macro="">
      <xdr:nvCxnSpPr>
        <xdr:cNvPr id="172" name="直線コネクタ 171">
          <a:extLst>
            <a:ext uri="{FF2B5EF4-FFF2-40B4-BE49-F238E27FC236}">
              <a16:creationId xmlns:a16="http://schemas.microsoft.com/office/drawing/2014/main" id="{BC4F99E1-56CF-4D35-83B1-CAE712CC5A44}"/>
            </a:ext>
          </a:extLst>
        </xdr:cNvPr>
        <xdr:cNvCxnSpPr/>
      </xdr:nvCxnSpPr>
      <xdr:spPr>
        <a:xfrm flipV="1">
          <a:off x="4633595" y="12279630"/>
          <a:ext cx="1270" cy="1294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32385</xdr:rowOff>
    </xdr:from>
    <xdr:ext cx="378460" cy="254000"/>
    <xdr:sp macro="" textlink="">
      <xdr:nvSpPr>
        <xdr:cNvPr id="173" name="維持補修費最小値テキスト">
          <a:extLst>
            <a:ext uri="{FF2B5EF4-FFF2-40B4-BE49-F238E27FC236}">
              <a16:creationId xmlns:a16="http://schemas.microsoft.com/office/drawing/2014/main" id="{B88CAC5A-4531-4C9A-A8C5-B117C864C452}"/>
            </a:ext>
          </a:extLst>
        </xdr:cNvPr>
        <xdr:cNvSpPr txBox="1"/>
      </xdr:nvSpPr>
      <xdr:spPr>
        <a:xfrm>
          <a:off x="4686300" y="13576935"/>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29210</xdr:rowOff>
    </xdr:from>
    <xdr:to>
      <xdr:col>24</xdr:col>
      <xdr:colOff>152400</xdr:colOff>
      <xdr:row>79</xdr:row>
      <xdr:rowOff>29210</xdr:rowOff>
    </xdr:to>
    <xdr:cxnSp macro="">
      <xdr:nvCxnSpPr>
        <xdr:cNvPr id="174" name="直線コネクタ 173">
          <a:extLst>
            <a:ext uri="{FF2B5EF4-FFF2-40B4-BE49-F238E27FC236}">
              <a16:creationId xmlns:a16="http://schemas.microsoft.com/office/drawing/2014/main" id="{2E52790D-F35B-4627-9B15-E6549A8FA919}"/>
            </a:ext>
          </a:extLst>
        </xdr:cNvPr>
        <xdr:cNvCxnSpPr/>
      </xdr:nvCxnSpPr>
      <xdr:spPr>
        <a:xfrm>
          <a:off x="4546600" y="1357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53340</xdr:rowOff>
    </xdr:from>
    <xdr:ext cx="534670" cy="254000"/>
    <xdr:sp macro="" textlink="">
      <xdr:nvSpPr>
        <xdr:cNvPr id="175" name="維持補修費最大値テキスト">
          <a:extLst>
            <a:ext uri="{FF2B5EF4-FFF2-40B4-BE49-F238E27FC236}">
              <a16:creationId xmlns:a16="http://schemas.microsoft.com/office/drawing/2014/main" id="{31369C85-966C-441E-9F46-14A19820951A}"/>
            </a:ext>
          </a:extLst>
        </xdr:cNvPr>
        <xdr:cNvSpPr txBox="1"/>
      </xdr:nvSpPr>
      <xdr:spPr>
        <a:xfrm>
          <a:off x="4686300" y="1205484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68,722</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106680</xdr:rowOff>
    </xdr:from>
    <xdr:to>
      <xdr:col>24</xdr:col>
      <xdr:colOff>152400</xdr:colOff>
      <xdr:row>71</xdr:row>
      <xdr:rowOff>106680</xdr:rowOff>
    </xdr:to>
    <xdr:cxnSp macro="">
      <xdr:nvCxnSpPr>
        <xdr:cNvPr id="176" name="直線コネクタ 175">
          <a:extLst>
            <a:ext uri="{FF2B5EF4-FFF2-40B4-BE49-F238E27FC236}">
              <a16:creationId xmlns:a16="http://schemas.microsoft.com/office/drawing/2014/main" id="{5D915583-C38C-4AD6-960E-DC771C636945}"/>
            </a:ext>
          </a:extLst>
        </xdr:cNvPr>
        <xdr:cNvCxnSpPr/>
      </xdr:nvCxnSpPr>
      <xdr:spPr>
        <a:xfrm>
          <a:off x="4546600" y="12279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74930</xdr:rowOff>
    </xdr:from>
    <xdr:to>
      <xdr:col>24</xdr:col>
      <xdr:colOff>63500</xdr:colOff>
      <xdr:row>78</xdr:row>
      <xdr:rowOff>141605</xdr:rowOff>
    </xdr:to>
    <xdr:cxnSp macro="">
      <xdr:nvCxnSpPr>
        <xdr:cNvPr id="177" name="直線コネクタ 176">
          <a:extLst>
            <a:ext uri="{FF2B5EF4-FFF2-40B4-BE49-F238E27FC236}">
              <a16:creationId xmlns:a16="http://schemas.microsoft.com/office/drawing/2014/main" id="{EB8D79CB-7D02-451D-8A04-B22401CC2342}"/>
            </a:ext>
          </a:extLst>
        </xdr:cNvPr>
        <xdr:cNvCxnSpPr/>
      </xdr:nvCxnSpPr>
      <xdr:spPr>
        <a:xfrm flipV="1">
          <a:off x="3797300" y="13448030"/>
          <a:ext cx="8382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117475</xdr:rowOff>
    </xdr:from>
    <xdr:ext cx="534670" cy="259080"/>
    <xdr:sp macro="" textlink="">
      <xdr:nvSpPr>
        <xdr:cNvPr id="178" name="維持補修費平均値テキスト">
          <a:extLst>
            <a:ext uri="{FF2B5EF4-FFF2-40B4-BE49-F238E27FC236}">
              <a16:creationId xmlns:a16="http://schemas.microsoft.com/office/drawing/2014/main" id="{2A7557A2-889B-485A-A916-38312B1CF9AE}"/>
            </a:ext>
          </a:extLst>
        </xdr:cNvPr>
        <xdr:cNvSpPr txBox="1"/>
      </xdr:nvSpPr>
      <xdr:spPr>
        <a:xfrm>
          <a:off x="4686300" y="131476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12,712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94615</xdr:rowOff>
    </xdr:from>
    <xdr:to>
      <xdr:col>24</xdr:col>
      <xdr:colOff>114300</xdr:colOff>
      <xdr:row>78</xdr:row>
      <xdr:rowOff>24765</xdr:rowOff>
    </xdr:to>
    <xdr:sp macro="" textlink="">
      <xdr:nvSpPr>
        <xdr:cNvPr id="179" name="フローチャート: 判断 178">
          <a:extLst>
            <a:ext uri="{FF2B5EF4-FFF2-40B4-BE49-F238E27FC236}">
              <a16:creationId xmlns:a16="http://schemas.microsoft.com/office/drawing/2014/main" id="{2C6ABCBB-A629-4CE4-9C81-F3A8B8AFAD03}"/>
            </a:ext>
          </a:extLst>
        </xdr:cNvPr>
        <xdr:cNvSpPr/>
      </xdr:nvSpPr>
      <xdr:spPr>
        <a:xfrm>
          <a:off x="45847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110490</xdr:rowOff>
    </xdr:from>
    <xdr:to>
      <xdr:col>19</xdr:col>
      <xdr:colOff>177800</xdr:colOff>
      <xdr:row>78</xdr:row>
      <xdr:rowOff>141605</xdr:rowOff>
    </xdr:to>
    <xdr:cxnSp macro="">
      <xdr:nvCxnSpPr>
        <xdr:cNvPr id="180" name="直線コネクタ 179">
          <a:extLst>
            <a:ext uri="{FF2B5EF4-FFF2-40B4-BE49-F238E27FC236}">
              <a16:creationId xmlns:a16="http://schemas.microsoft.com/office/drawing/2014/main" id="{69911F68-2C42-4F20-8416-5DDCCAC8C9CD}"/>
            </a:ext>
          </a:extLst>
        </xdr:cNvPr>
        <xdr:cNvCxnSpPr/>
      </xdr:nvCxnSpPr>
      <xdr:spPr>
        <a:xfrm>
          <a:off x="2908300" y="1348359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110490</xdr:rowOff>
    </xdr:from>
    <xdr:to>
      <xdr:col>20</xdr:col>
      <xdr:colOff>38100</xdr:colOff>
      <xdr:row>78</xdr:row>
      <xdr:rowOff>40640</xdr:rowOff>
    </xdr:to>
    <xdr:sp macro="" textlink="">
      <xdr:nvSpPr>
        <xdr:cNvPr id="181" name="フローチャート: 判断 180">
          <a:extLst>
            <a:ext uri="{FF2B5EF4-FFF2-40B4-BE49-F238E27FC236}">
              <a16:creationId xmlns:a16="http://schemas.microsoft.com/office/drawing/2014/main" id="{8A8E3046-117F-4C77-BF71-3D9F836FCA7D}"/>
            </a:ext>
          </a:extLst>
        </xdr:cNvPr>
        <xdr:cNvSpPr/>
      </xdr:nvSpPr>
      <xdr:spPr>
        <a:xfrm>
          <a:off x="37465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76</xdr:row>
      <xdr:rowOff>57150</xdr:rowOff>
    </xdr:from>
    <xdr:ext cx="529590" cy="259080"/>
    <xdr:sp macro="" textlink="">
      <xdr:nvSpPr>
        <xdr:cNvPr id="182" name="テキスト ボックス 181">
          <a:extLst>
            <a:ext uri="{FF2B5EF4-FFF2-40B4-BE49-F238E27FC236}">
              <a16:creationId xmlns:a16="http://schemas.microsoft.com/office/drawing/2014/main" id="{7C1B04AE-E4BD-41EC-985C-1F7AD68AC1E9}"/>
            </a:ext>
          </a:extLst>
        </xdr:cNvPr>
        <xdr:cNvSpPr txBox="1"/>
      </xdr:nvSpPr>
      <xdr:spPr>
        <a:xfrm>
          <a:off x="3529965" y="130873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110490</xdr:rowOff>
    </xdr:from>
    <xdr:to>
      <xdr:col>15</xdr:col>
      <xdr:colOff>50800</xdr:colOff>
      <xdr:row>78</xdr:row>
      <xdr:rowOff>156210</xdr:rowOff>
    </xdr:to>
    <xdr:cxnSp macro="">
      <xdr:nvCxnSpPr>
        <xdr:cNvPr id="183" name="直線コネクタ 182">
          <a:extLst>
            <a:ext uri="{FF2B5EF4-FFF2-40B4-BE49-F238E27FC236}">
              <a16:creationId xmlns:a16="http://schemas.microsoft.com/office/drawing/2014/main" id="{3A68AC65-6C39-40E7-9D08-470430A1B98E}"/>
            </a:ext>
          </a:extLst>
        </xdr:cNvPr>
        <xdr:cNvCxnSpPr/>
      </xdr:nvCxnSpPr>
      <xdr:spPr>
        <a:xfrm flipV="1">
          <a:off x="2019300" y="1348359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116205</xdr:rowOff>
    </xdr:from>
    <xdr:to>
      <xdr:col>15</xdr:col>
      <xdr:colOff>101600</xdr:colOff>
      <xdr:row>78</xdr:row>
      <xdr:rowOff>46355</xdr:rowOff>
    </xdr:to>
    <xdr:sp macro="" textlink="">
      <xdr:nvSpPr>
        <xdr:cNvPr id="184" name="フローチャート: 判断 183">
          <a:extLst>
            <a:ext uri="{FF2B5EF4-FFF2-40B4-BE49-F238E27FC236}">
              <a16:creationId xmlns:a16="http://schemas.microsoft.com/office/drawing/2014/main" id="{90508C28-9DB8-4753-B58A-838F346EE8EA}"/>
            </a:ext>
          </a:extLst>
        </xdr:cNvPr>
        <xdr:cNvSpPr/>
      </xdr:nvSpPr>
      <xdr:spPr>
        <a:xfrm>
          <a:off x="28575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76</xdr:row>
      <xdr:rowOff>63500</xdr:rowOff>
    </xdr:from>
    <xdr:ext cx="529590" cy="254000"/>
    <xdr:sp macro="" textlink="">
      <xdr:nvSpPr>
        <xdr:cNvPr id="185" name="テキスト ボックス 184">
          <a:extLst>
            <a:ext uri="{FF2B5EF4-FFF2-40B4-BE49-F238E27FC236}">
              <a16:creationId xmlns:a16="http://schemas.microsoft.com/office/drawing/2014/main" id="{CECA1441-8A01-4F35-95AC-ECC2FF8EDBE1}"/>
            </a:ext>
          </a:extLst>
        </xdr:cNvPr>
        <xdr:cNvSpPr txBox="1"/>
      </xdr:nvSpPr>
      <xdr:spPr>
        <a:xfrm>
          <a:off x="2640965" y="130937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11,576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156210</xdr:rowOff>
    </xdr:from>
    <xdr:to>
      <xdr:col>10</xdr:col>
      <xdr:colOff>114300</xdr:colOff>
      <xdr:row>78</xdr:row>
      <xdr:rowOff>156210</xdr:rowOff>
    </xdr:to>
    <xdr:cxnSp macro="">
      <xdr:nvCxnSpPr>
        <xdr:cNvPr id="186" name="直線コネクタ 185">
          <a:extLst>
            <a:ext uri="{FF2B5EF4-FFF2-40B4-BE49-F238E27FC236}">
              <a16:creationId xmlns:a16="http://schemas.microsoft.com/office/drawing/2014/main" id="{3750131C-39AB-407A-A850-E7438BB54B44}"/>
            </a:ext>
          </a:extLst>
        </xdr:cNvPr>
        <xdr:cNvCxnSpPr/>
      </xdr:nvCxnSpPr>
      <xdr:spPr>
        <a:xfrm flipV="1">
          <a:off x="1130300" y="135293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140970</xdr:rowOff>
    </xdr:from>
    <xdr:to>
      <xdr:col>10</xdr:col>
      <xdr:colOff>165100</xdr:colOff>
      <xdr:row>78</xdr:row>
      <xdr:rowOff>71120</xdr:rowOff>
    </xdr:to>
    <xdr:sp macro="" textlink="">
      <xdr:nvSpPr>
        <xdr:cNvPr id="187" name="フローチャート: 判断 186">
          <a:extLst>
            <a:ext uri="{FF2B5EF4-FFF2-40B4-BE49-F238E27FC236}">
              <a16:creationId xmlns:a16="http://schemas.microsoft.com/office/drawing/2014/main" id="{9666B4DB-16A2-43FE-863C-BA05D6B69ADA}"/>
            </a:ext>
          </a:extLst>
        </xdr:cNvPr>
        <xdr:cNvSpPr/>
      </xdr:nvSpPr>
      <xdr:spPr>
        <a:xfrm>
          <a:off x="19685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76</xdr:row>
      <xdr:rowOff>87630</xdr:rowOff>
    </xdr:from>
    <xdr:ext cx="529590" cy="254000"/>
    <xdr:sp macro="" textlink="">
      <xdr:nvSpPr>
        <xdr:cNvPr id="188" name="テキスト ボックス 187">
          <a:extLst>
            <a:ext uri="{FF2B5EF4-FFF2-40B4-BE49-F238E27FC236}">
              <a16:creationId xmlns:a16="http://schemas.microsoft.com/office/drawing/2014/main" id="{460C2B3C-0897-4AA5-973B-E60D752E4925}"/>
            </a:ext>
          </a:extLst>
        </xdr:cNvPr>
        <xdr:cNvSpPr txBox="1"/>
      </xdr:nvSpPr>
      <xdr:spPr>
        <a:xfrm>
          <a:off x="1751965" y="1311783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167640</xdr:rowOff>
    </xdr:from>
    <xdr:to>
      <xdr:col>6</xdr:col>
      <xdr:colOff>38100</xdr:colOff>
      <xdr:row>78</xdr:row>
      <xdr:rowOff>97790</xdr:rowOff>
    </xdr:to>
    <xdr:sp macro="" textlink="">
      <xdr:nvSpPr>
        <xdr:cNvPr id="189" name="フローチャート: 判断 188">
          <a:extLst>
            <a:ext uri="{FF2B5EF4-FFF2-40B4-BE49-F238E27FC236}">
              <a16:creationId xmlns:a16="http://schemas.microsoft.com/office/drawing/2014/main" id="{F84151E6-B888-4AD8-B11A-20605C084CDD}"/>
            </a:ext>
          </a:extLst>
        </xdr:cNvPr>
        <xdr:cNvSpPr/>
      </xdr:nvSpPr>
      <xdr:spPr>
        <a:xfrm>
          <a:off x="1079500" y="1336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114300</xdr:rowOff>
    </xdr:from>
    <xdr:ext cx="464820" cy="259080"/>
    <xdr:sp macro="" textlink="">
      <xdr:nvSpPr>
        <xdr:cNvPr id="190" name="テキスト ボックス 189">
          <a:extLst>
            <a:ext uri="{FF2B5EF4-FFF2-40B4-BE49-F238E27FC236}">
              <a16:creationId xmlns:a16="http://schemas.microsoft.com/office/drawing/2014/main" id="{97AE8B0A-B4EC-47E3-AF10-09E1C90A9945}"/>
            </a:ext>
          </a:extLst>
        </xdr:cNvPr>
        <xdr:cNvSpPr txBox="1"/>
      </xdr:nvSpPr>
      <xdr:spPr>
        <a:xfrm>
          <a:off x="895350" y="1314450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8,857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53F2B8C2-B88B-4B7C-9EAD-75CF66D83539}"/>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3720EC09-ABDD-428F-BEC3-A47AEFC282B7}"/>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21506A9A-FE14-488D-8DFB-C99165D243DD}"/>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490ACCD1-BB0E-49F6-BA60-F07ED89AE90D}"/>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B27ADBE1-3DC4-4A09-A3A7-AB8498BCEB9C}"/>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78</xdr:row>
      <xdr:rowOff>24130</xdr:rowOff>
    </xdr:from>
    <xdr:to>
      <xdr:col>24</xdr:col>
      <xdr:colOff>114300</xdr:colOff>
      <xdr:row>78</xdr:row>
      <xdr:rowOff>125730</xdr:rowOff>
    </xdr:to>
    <xdr:sp macro="" textlink="">
      <xdr:nvSpPr>
        <xdr:cNvPr id="196" name="楕円 195">
          <a:extLst>
            <a:ext uri="{FF2B5EF4-FFF2-40B4-BE49-F238E27FC236}">
              <a16:creationId xmlns:a16="http://schemas.microsoft.com/office/drawing/2014/main" id="{2B55FB2D-99F9-4158-82F9-9FF57B7E72CB}"/>
            </a:ext>
          </a:extLst>
        </xdr:cNvPr>
        <xdr:cNvSpPr/>
      </xdr:nvSpPr>
      <xdr:spPr>
        <a:xfrm>
          <a:off x="4584700" y="1339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110490</xdr:rowOff>
    </xdr:from>
    <xdr:ext cx="469900" cy="254000"/>
    <xdr:sp macro="" textlink="">
      <xdr:nvSpPr>
        <xdr:cNvPr id="197" name="維持補修費該当値テキスト">
          <a:extLst>
            <a:ext uri="{FF2B5EF4-FFF2-40B4-BE49-F238E27FC236}">
              <a16:creationId xmlns:a16="http://schemas.microsoft.com/office/drawing/2014/main" id="{927CCC93-D3EF-4BA5-9EB7-84164AAE7D0A}"/>
            </a:ext>
          </a:extLst>
        </xdr:cNvPr>
        <xdr:cNvSpPr txBox="1"/>
      </xdr:nvSpPr>
      <xdr:spPr>
        <a:xfrm>
          <a:off x="4686300" y="1331214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90805</xdr:rowOff>
    </xdr:from>
    <xdr:to>
      <xdr:col>20</xdr:col>
      <xdr:colOff>38100</xdr:colOff>
      <xdr:row>79</xdr:row>
      <xdr:rowOff>20955</xdr:rowOff>
    </xdr:to>
    <xdr:sp macro="" textlink="">
      <xdr:nvSpPr>
        <xdr:cNvPr id="198" name="楕円 197">
          <a:extLst>
            <a:ext uri="{FF2B5EF4-FFF2-40B4-BE49-F238E27FC236}">
              <a16:creationId xmlns:a16="http://schemas.microsoft.com/office/drawing/2014/main" id="{8BC0F8F0-24D0-44C5-8DC3-2736309FFCA3}"/>
            </a:ext>
          </a:extLst>
        </xdr:cNvPr>
        <xdr:cNvSpPr/>
      </xdr:nvSpPr>
      <xdr:spPr>
        <a:xfrm>
          <a:off x="3746500" y="1346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79</xdr:row>
      <xdr:rowOff>12065</xdr:rowOff>
    </xdr:from>
    <xdr:ext cx="464820" cy="259080"/>
    <xdr:sp macro="" textlink="">
      <xdr:nvSpPr>
        <xdr:cNvPr id="199" name="テキスト ボックス 198">
          <a:extLst>
            <a:ext uri="{FF2B5EF4-FFF2-40B4-BE49-F238E27FC236}">
              <a16:creationId xmlns:a16="http://schemas.microsoft.com/office/drawing/2014/main" id="{EF7A67F1-0009-4540-8CEA-C9B0A4F477AA}"/>
            </a:ext>
          </a:extLst>
        </xdr:cNvPr>
        <xdr:cNvSpPr txBox="1"/>
      </xdr:nvSpPr>
      <xdr:spPr>
        <a:xfrm>
          <a:off x="3562350" y="135566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59690</xdr:rowOff>
    </xdr:from>
    <xdr:to>
      <xdr:col>15</xdr:col>
      <xdr:colOff>101600</xdr:colOff>
      <xdr:row>78</xdr:row>
      <xdr:rowOff>161290</xdr:rowOff>
    </xdr:to>
    <xdr:sp macro="" textlink="">
      <xdr:nvSpPr>
        <xdr:cNvPr id="200" name="楕円 199">
          <a:extLst>
            <a:ext uri="{FF2B5EF4-FFF2-40B4-BE49-F238E27FC236}">
              <a16:creationId xmlns:a16="http://schemas.microsoft.com/office/drawing/2014/main" id="{AF7434DA-5D37-405F-A0BE-C7AC985F6A96}"/>
            </a:ext>
          </a:extLst>
        </xdr:cNvPr>
        <xdr:cNvSpPr/>
      </xdr:nvSpPr>
      <xdr:spPr>
        <a:xfrm>
          <a:off x="2857500" y="134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152400</xdr:rowOff>
    </xdr:from>
    <xdr:ext cx="464820" cy="259080"/>
    <xdr:sp macro="" textlink="">
      <xdr:nvSpPr>
        <xdr:cNvPr id="201" name="テキスト ボックス 200">
          <a:extLst>
            <a:ext uri="{FF2B5EF4-FFF2-40B4-BE49-F238E27FC236}">
              <a16:creationId xmlns:a16="http://schemas.microsoft.com/office/drawing/2014/main" id="{F35FC4CF-5E5E-4654-8D93-438C0F541E55}"/>
            </a:ext>
          </a:extLst>
        </xdr:cNvPr>
        <xdr:cNvSpPr txBox="1"/>
      </xdr:nvSpPr>
      <xdr:spPr>
        <a:xfrm>
          <a:off x="2673350" y="1352550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105410</xdr:rowOff>
    </xdr:from>
    <xdr:to>
      <xdr:col>10</xdr:col>
      <xdr:colOff>165100</xdr:colOff>
      <xdr:row>79</xdr:row>
      <xdr:rowOff>35560</xdr:rowOff>
    </xdr:to>
    <xdr:sp macro="" textlink="">
      <xdr:nvSpPr>
        <xdr:cNvPr id="202" name="楕円 201">
          <a:extLst>
            <a:ext uri="{FF2B5EF4-FFF2-40B4-BE49-F238E27FC236}">
              <a16:creationId xmlns:a16="http://schemas.microsoft.com/office/drawing/2014/main" id="{21A8B0D8-7498-45BF-AA52-D99F19F1E940}"/>
            </a:ext>
          </a:extLst>
        </xdr:cNvPr>
        <xdr:cNvSpPr/>
      </xdr:nvSpPr>
      <xdr:spPr>
        <a:xfrm>
          <a:off x="1968500" y="1347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26670</xdr:rowOff>
    </xdr:from>
    <xdr:ext cx="464820" cy="259080"/>
    <xdr:sp macro="" textlink="">
      <xdr:nvSpPr>
        <xdr:cNvPr id="203" name="テキスト ボックス 202">
          <a:extLst>
            <a:ext uri="{FF2B5EF4-FFF2-40B4-BE49-F238E27FC236}">
              <a16:creationId xmlns:a16="http://schemas.microsoft.com/office/drawing/2014/main" id="{86E321DB-83D4-47AF-A731-E5AADE6D4DFE}"/>
            </a:ext>
          </a:extLst>
        </xdr:cNvPr>
        <xdr:cNvSpPr txBox="1"/>
      </xdr:nvSpPr>
      <xdr:spPr>
        <a:xfrm>
          <a:off x="1784350" y="135712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105410</xdr:rowOff>
    </xdr:from>
    <xdr:to>
      <xdr:col>6</xdr:col>
      <xdr:colOff>38100</xdr:colOff>
      <xdr:row>79</xdr:row>
      <xdr:rowOff>35560</xdr:rowOff>
    </xdr:to>
    <xdr:sp macro="" textlink="">
      <xdr:nvSpPr>
        <xdr:cNvPr id="204" name="楕円 203">
          <a:extLst>
            <a:ext uri="{FF2B5EF4-FFF2-40B4-BE49-F238E27FC236}">
              <a16:creationId xmlns:a16="http://schemas.microsoft.com/office/drawing/2014/main" id="{8F2023C8-14F8-48DC-8211-79B9B045D1E7}"/>
            </a:ext>
          </a:extLst>
        </xdr:cNvPr>
        <xdr:cNvSpPr/>
      </xdr:nvSpPr>
      <xdr:spPr>
        <a:xfrm>
          <a:off x="1079500" y="1347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79</xdr:row>
      <xdr:rowOff>26670</xdr:rowOff>
    </xdr:from>
    <xdr:ext cx="464820" cy="259080"/>
    <xdr:sp macro="" textlink="">
      <xdr:nvSpPr>
        <xdr:cNvPr id="205" name="テキスト ボックス 204">
          <a:extLst>
            <a:ext uri="{FF2B5EF4-FFF2-40B4-BE49-F238E27FC236}">
              <a16:creationId xmlns:a16="http://schemas.microsoft.com/office/drawing/2014/main" id="{0BE79477-0725-44D1-8B4F-28698A40C9EF}"/>
            </a:ext>
          </a:extLst>
        </xdr:cNvPr>
        <xdr:cNvSpPr txBox="1"/>
      </xdr:nvSpPr>
      <xdr:spPr>
        <a:xfrm>
          <a:off x="895350" y="135712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822A2AB0-CE12-418C-A2AC-3FED6CD0D1B2}"/>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493C453C-039F-470D-A09B-19CC477A1E37}"/>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DD5CDA6F-0508-498D-A935-68414E92A9AA}"/>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5CC83C1E-1ABE-4B6A-948B-66EC61E287E8}"/>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44E03F8E-549C-4F67-AAAA-35BEFCEDFE34}"/>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54F3C48F-D111-4BAF-9BBC-7E2E269BA108}"/>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767B7152-81E8-436D-B582-E0E9144E1B8E}"/>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153,876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76A64A39-F1BB-44A6-A53F-F2B3FC55D25D}"/>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4805" cy="220345"/>
    <xdr:sp macro="" textlink="">
      <xdr:nvSpPr>
        <xdr:cNvPr id="214" name="テキスト ボックス 213">
          <a:extLst>
            <a:ext uri="{FF2B5EF4-FFF2-40B4-BE49-F238E27FC236}">
              <a16:creationId xmlns:a16="http://schemas.microsoft.com/office/drawing/2014/main" id="{EF42BEDB-7E2A-4481-BDC4-1054B28630DE}"/>
            </a:ext>
          </a:extLst>
        </xdr:cNvPr>
        <xdr:cNvSpPr txBox="1"/>
      </xdr:nvSpPr>
      <xdr:spPr>
        <a:xfrm>
          <a:off x="723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EC4456FB-EACC-4AC7-9714-7782A0061CED}"/>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3840" cy="254000"/>
    <xdr:sp macro="" textlink="">
      <xdr:nvSpPr>
        <xdr:cNvPr id="216" name="テキスト ボックス 215">
          <a:extLst>
            <a:ext uri="{FF2B5EF4-FFF2-40B4-BE49-F238E27FC236}">
              <a16:creationId xmlns:a16="http://schemas.microsoft.com/office/drawing/2014/main" id="{29A58713-BB69-4FED-BADA-5DB68B75A77E}"/>
            </a:ext>
          </a:extLst>
        </xdr:cNvPr>
        <xdr:cNvSpPr txBox="1"/>
      </xdr:nvSpPr>
      <xdr:spPr>
        <a:xfrm>
          <a:off x="513080" y="17256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F7023560-81BA-4219-9DE4-C642FB765040}"/>
            </a:ext>
          </a:extLst>
        </xdr:cNvPr>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97</xdr:row>
      <xdr:rowOff>168910</xdr:rowOff>
    </xdr:from>
    <xdr:ext cx="531495" cy="254000"/>
    <xdr:sp macro="" textlink="">
      <xdr:nvSpPr>
        <xdr:cNvPr id="218" name="テキスト ボックス 217">
          <a:extLst>
            <a:ext uri="{FF2B5EF4-FFF2-40B4-BE49-F238E27FC236}">
              <a16:creationId xmlns:a16="http://schemas.microsoft.com/office/drawing/2014/main" id="{AB9E1A74-14C9-4EC8-B0DC-2E0067C51F8F}"/>
            </a:ext>
          </a:extLst>
        </xdr:cNvPr>
        <xdr:cNvSpPr txBox="1"/>
      </xdr:nvSpPr>
      <xdr:spPr>
        <a:xfrm>
          <a:off x="230505" y="167995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BEC9108B-0D42-4F48-8F4C-E73F954DC085}"/>
            </a:ext>
          </a:extLst>
        </xdr:cNvPr>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95</xdr:row>
      <xdr:rowOff>54610</xdr:rowOff>
    </xdr:from>
    <xdr:ext cx="590550" cy="254000"/>
    <xdr:sp macro="" textlink="">
      <xdr:nvSpPr>
        <xdr:cNvPr id="220" name="テキスト ボックス 219">
          <a:extLst>
            <a:ext uri="{FF2B5EF4-FFF2-40B4-BE49-F238E27FC236}">
              <a16:creationId xmlns:a16="http://schemas.microsoft.com/office/drawing/2014/main" id="{E088D623-018E-4246-84F9-08DB104DB102}"/>
            </a:ext>
          </a:extLst>
        </xdr:cNvPr>
        <xdr:cNvSpPr txBox="1"/>
      </xdr:nvSpPr>
      <xdr:spPr>
        <a:xfrm>
          <a:off x="166370" y="16342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C1A7FE56-6E18-48B0-9D32-B2D9D3746F79}"/>
            </a:ext>
          </a:extLst>
        </xdr:cNvPr>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90550" cy="254000"/>
    <xdr:sp macro="" textlink="">
      <xdr:nvSpPr>
        <xdr:cNvPr id="222" name="テキスト ボックス 221">
          <a:extLst>
            <a:ext uri="{FF2B5EF4-FFF2-40B4-BE49-F238E27FC236}">
              <a16:creationId xmlns:a16="http://schemas.microsoft.com/office/drawing/2014/main" id="{889960E8-D424-4516-9EE5-8C9080FED42B}"/>
            </a:ext>
          </a:extLst>
        </xdr:cNvPr>
        <xdr:cNvSpPr txBox="1"/>
      </xdr:nvSpPr>
      <xdr:spPr>
        <a:xfrm>
          <a:off x="166370" y="15885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425BC4BC-8BD7-45A9-919E-4B7EE3F5D6B4}"/>
            </a:ext>
          </a:extLst>
        </xdr:cNvPr>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168910</xdr:rowOff>
    </xdr:from>
    <xdr:ext cx="590550" cy="254000"/>
    <xdr:sp macro="" textlink="">
      <xdr:nvSpPr>
        <xdr:cNvPr id="224" name="テキスト ボックス 223">
          <a:extLst>
            <a:ext uri="{FF2B5EF4-FFF2-40B4-BE49-F238E27FC236}">
              <a16:creationId xmlns:a16="http://schemas.microsoft.com/office/drawing/2014/main" id="{8F76D761-2866-45ED-A7A5-DDCE7CBE9533}"/>
            </a:ext>
          </a:extLst>
        </xdr:cNvPr>
        <xdr:cNvSpPr txBox="1"/>
      </xdr:nvSpPr>
      <xdr:spPr>
        <a:xfrm>
          <a:off x="166370" y="15427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5974303C-A53E-411E-816A-6F791414CBA5}"/>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0550" cy="254000"/>
    <xdr:sp macro="" textlink="">
      <xdr:nvSpPr>
        <xdr:cNvPr id="226" name="テキスト ボックス 225">
          <a:extLst>
            <a:ext uri="{FF2B5EF4-FFF2-40B4-BE49-F238E27FC236}">
              <a16:creationId xmlns:a16="http://schemas.microsoft.com/office/drawing/2014/main" id="{B415EF91-B76A-4403-96EB-158A190E95EB}"/>
            </a:ext>
          </a:extLst>
        </xdr:cNvPr>
        <xdr:cNvSpPr txBox="1"/>
      </xdr:nvSpPr>
      <xdr:spPr>
        <a:xfrm>
          <a:off x="166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B965E96F-A4E2-43BE-8EE0-1051515FEB2D}"/>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88265</xdr:rowOff>
    </xdr:from>
    <xdr:to>
      <xdr:col>24</xdr:col>
      <xdr:colOff>62865</xdr:colOff>
      <xdr:row>99</xdr:row>
      <xdr:rowOff>40640</xdr:rowOff>
    </xdr:to>
    <xdr:cxnSp macro="">
      <xdr:nvCxnSpPr>
        <xdr:cNvPr id="228" name="直線コネクタ 227">
          <a:extLst>
            <a:ext uri="{FF2B5EF4-FFF2-40B4-BE49-F238E27FC236}">
              <a16:creationId xmlns:a16="http://schemas.microsoft.com/office/drawing/2014/main" id="{51FE1EF8-F29F-452D-BFFC-00415A5B52C5}"/>
            </a:ext>
          </a:extLst>
        </xdr:cNvPr>
        <xdr:cNvCxnSpPr/>
      </xdr:nvCxnSpPr>
      <xdr:spPr>
        <a:xfrm flipV="1">
          <a:off x="4633595" y="15518765"/>
          <a:ext cx="127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43815</xdr:rowOff>
    </xdr:from>
    <xdr:ext cx="534670" cy="254000"/>
    <xdr:sp macro="" textlink="">
      <xdr:nvSpPr>
        <xdr:cNvPr id="229" name="扶助費最小値テキスト">
          <a:extLst>
            <a:ext uri="{FF2B5EF4-FFF2-40B4-BE49-F238E27FC236}">
              <a16:creationId xmlns:a16="http://schemas.microsoft.com/office/drawing/2014/main" id="{4AFC44DD-4049-435F-B1B5-22D617327D31}"/>
            </a:ext>
          </a:extLst>
        </xdr:cNvPr>
        <xdr:cNvSpPr txBox="1"/>
      </xdr:nvSpPr>
      <xdr:spPr>
        <a:xfrm>
          <a:off x="4686300" y="1701736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42,123</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40640</xdr:rowOff>
    </xdr:from>
    <xdr:to>
      <xdr:col>24</xdr:col>
      <xdr:colOff>152400</xdr:colOff>
      <xdr:row>99</xdr:row>
      <xdr:rowOff>40640</xdr:rowOff>
    </xdr:to>
    <xdr:cxnSp macro="">
      <xdr:nvCxnSpPr>
        <xdr:cNvPr id="230" name="直線コネクタ 229">
          <a:extLst>
            <a:ext uri="{FF2B5EF4-FFF2-40B4-BE49-F238E27FC236}">
              <a16:creationId xmlns:a16="http://schemas.microsoft.com/office/drawing/2014/main" id="{071C22F4-F99D-4BD5-A9F1-5B57BB644D50}"/>
            </a:ext>
          </a:extLst>
        </xdr:cNvPr>
        <xdr:cNvCxnSpPr/>
      </xdr:nvCxnSpPr>
      <xdr:spPr>
        <a:xfrm>
          <a:off x="4546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34925</xdr:rowOff>
    </xdr:from>
    <xdr:ext cx="598805" cy="259080"/>
    <xdr:sp macro="" textlink="">
      <xdr:nvSpPr>
        <xdr:cNvPr id="231" name="扶助費最大値テキスト">
          <a:extLst>
            <a:ext uri="{FF2B5EF4-FFF2-40B4-BE49-F238E27FC236}">
              <a16:creationId xmlns:a16="http://schemas.microsoft.com/office/drawing/2014/main" id="{EC837DED-3103-4CE0-8177-BBC65B948AB1}"/>
            </a:ext>
          </a:extLst>
        </xdr:cNvPr>
        <xdr:cNvSpPr txBox="1"/>
      </xdr:nvSpPr>
      <xdr:spPr>
        <a:xfrm>
          <a:off x="4686300" y="15293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205,634</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88265</xdr:rowOff>
    </xdr:from>
    <xdr:to>
      <xdr:col>24</xdr:col>
      <xdr:colOff>152400</xdr:colOff>
      <xdr:row>90</xdr:row>
      <xdr:rowOff>88265</xdr:rowOff>
    </xdr:to>
    <xdr:cxnSp macro="">
      <xdr:nvCxnSpPr>
        <xdr:cNvPr id="232" name="直線コネクタ 231">
          <a:extLst>
            <a:ext uri="{FF2B5EF4-FFF2-40B4-BE49-F238E27FC236}">
              <a16:creationId xmlns:a16="http://schemas.microsoft.com/office/drawing/2014/main" id="{A0092C46-BCBF-4042-9728-FC28F3876EB4}"/>
            </a:ext>
          </a:extLst>
        </xdr:cNvPr>
        <xdr:cNvCxnSpPr/>
      </xdr:nvCxnSpPr>
      <xdr:spPr>
        <a:xfrm>
          <a:off x="4546600" y="15518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139065</xdr:rowOff>
    </xdr:from>
    <xdr:to>
      <xdr:col>24</xdr:col>
      <xdr:colOff>63500</xdr:colOff>
      <xdr:row>97</xdr:row>
      <xdr:rowOff>22225</xdr:rowOff>
    </xdr:to>
    <xdr:cxnSp macro="">
      <xdr:nvCxnSpPr>
        <xdr:cNvPr id="233" name="直線コネクタ 232">
          <a:extLst>
            <a:ext uri="{FF2B5EF4-FFF2-40B4-BE49-F238E27FC236}">
              <a16:creationId xmlns:a16="http://schemas.microsoft.com/office/drawing/2014/main" id="{EB5EE133-9A5F-43F7-88DB-A1C6FC1FF537}"/>
            </a:ext>
          </a:extLst>
        </xdr:cNvPr>
        <xdr:cNvCxnSpPr/>
      </xdr:nvCxnSpPr>
      <xdr:spPr>
        <a:xfrm flipV="1">
          <a:off x="3797300" y="16598265"/>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107950</xdr:rowOff>
    </xdr:from>
    <xdr:ext cx="534670" cy="259080"/>
    <xdr:sp macro="" textlink="">
      <xdr:nvSpPr>
        <xdr:cNvPr id="234" name="扶助費平均値テキスト">
          <a:extLst>
            <a:ext uri="{FF2B5EF4-FFF2-40B4-BE49-F238E27FC236}">
              <a16:creationId xmlns:a16="http://schemas.microsoft.com/office/drawing/2014/main" id="{D021975C-9DCA-4251-908B-6DC1C3C83BDC}"/>
            </a:ext>
          </a:extLst>
        </xdr:cNvPr>
        <xdr:cNvSpPr txBox="1"/>
      </xdr:nvSpPr>
      <xdr:spPr>
        <a:xfrm>
          <a:off x="4686300" y="163957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87,925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85090</xdr:rowOff>
    </xdr:from>
    <xdr:to>
      <xdr:col>24</xdr:col>
      <xdr:colOff>114300</xdr:colOff>
      <xdr:row>97</xdr:row>
      <xdr:rowOff>15240</xdr:rowOff>
    </xdr:to>
    <xdr:sp macro="" textlink="">
      <xdr:nvSpPr>
        <xdr:cNvPr id="235" name="フローチャート: 判断 234">
          <a:extLst>
            <a:ext uri="{FF2B5EF4-FFF2-40B4-BE49-F238E27FC236}">
              <a16:creationId xmlns:a16="http://schemas.microsoft.com/office/drawing/2014/main" id="{7E6660CE-C985-4EDF-A0DC-1C066126B371}"/>
            </a:ext>
          </a:extLst>
        </xdr:cNvPr>
        <xdr:cNvSpPr/>
      </xdr:nvSpPr>
      <xdr:spPr>
        <a:xfrm>
          <a:off x="4584700" y="1654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22860</xdr:rowOff>
    </xdr:from>
    <xdr:to>
      <xdr:col>19</xdr:col>
      <xdr:colOff>177800</xdr:colOff>
      <xdr:row>97</xdr:row>
      <xdr:rowOff>22225</xdr:rowOff>
    </xdr:to>
    <xdr:cxnSp macro="">
      <xdr:nvCxnSpPr>
        <xdr:cNvPr id="236" name="直線コネクタ 235">
          <a:extLst>
            <a:ext uri="{FF2B5EF4-FFF2-40B4-BE49-F238E27FC236}">
              <a16:creationId xmlns:a16="http://schemas.microsoft.com/office/drawing/2014/main" id="{287FE1B5-809C-42C7-ACA8-01C04619D379}"/>
            </a:ext>
          </a:extLst>
        </xdr:cNvPr>
        <xdr:cNvCxnSpPr/>
      </xdr:nvCxnSpPr>
      <xdr:spPr>
        <a:xfrm>
          <a:off x="2908300" y="16482060"/>
          <a:ext cx="889000" cy="170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133350</xdr:rowOff>
    </xdr:from>
    <xdr:to>
      <xdr:col>20</xdr:col>
      <xdr:colOff>38100</xdr:colOff>
      <xdr:row>97</xdr:row>
      <xdr:rowOff>63500</xdr:rowOff>
    </xdr:to>
    <xdr:sp macro="" textlink="">
      <xdr:nvSpPr>
        <xdr:cNvPr id="237" name="フローチャート: 判断 236">
          <a:extLst>
            <a:ext uri="{FF2B5EF4-FFF2-40B4-BE49-F238E27FC236}">
              <a16:creationId xmlns:a16="http://schemas.microsoft.com/office/drawing/2014/main" id="{A1D72928-D4D4-4E19-B891-5E5BEBE2F4C3}"/>
            </a:ext>
          </a:extLst>
        </xdr:cNvPr>
        <xdr:cNvSpPr/>
      </xdr:nvSpPr>
      <xdr:spPr>
        <a:xfrm>
          <a:off x="3746500" y="165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80010</xdr:rowOff>
    </xdr:from>
    <xdr:ext cx="529590" cy="259080"/>
    <xdr:sp macro="" textlink="">
      <xdr:nvSpPr>
        <xdr:cNvPr id="238" name="テキスト ボックス 237">
          <a:extLst>
            <a:ext uri="{FF2B5EF4-FFF2-40B4-BE49-F238E27FC236}">
              <a16:creationId xmlns:a16="http://schemas.microsoft.com/office/drawing/2014/main" id="{992376FC-66D4-4D6A-BA93-395D0B56FCCF}"/>
            </a:ext>
          </a:extLst>
        </xdr:cNvPr>
        <xdr:cNvSpPr txBox="1"/>
      </xdr:nvSpPr>
      <xdr:spPr>
        <a:xfrm>
          <a:off x="3529965" y="16367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82,611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22860</xdr:rowOff>
    </xdr:from>
    <xdr:to>
      <xdr:col>15</xdr:col>
      <xdr:colOff>50800</xdr:colOff>
      <xdr:row>97</xdr:row>
      <xdr:rowOff>130810</xdr:rowOff>
    </xdr:to>
    <xdr:cxnSp macro="">
      <xdr:nvCxnSpPr>
        <xdr:cNvPr id="239" name="直線コネクタ 238">
          <a:extLst>
            <a:ext uri="{FF2B5EF4-FFF2-40B4-BE49-F238E27FC236}">
              <a16:creationId xmlns:a16="http://schemas.microsoft.com/office/drawing/2014/main" id="{C511518D-5E32-4213-AF4E-248A2FB0DCE7}"/>
            </a:ext>
          </a:extLst>
        </xdr:cNvPr>
        <xdr:cNvCxnSpPr/>
      </xdr:nvCxnSpPr>
      <xdr:spPr>
        <a:xfrm flipV="1">
          <a:off x="2019300" y="16482060"/>
          <a:ext cx="889000" cy="279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24765</xdr:rowOff>
    </xdr:from>
    <xdr:to>
      <xdr:col>15</xdr:col>
      <xdr:colOff>101600</xdr:colOff>
      <xdr:row>96</xdr:row>
      <xdr:rowOff>126365</xdr:rowOff>
    </xdr:to>
    <xdr:sp macro="" textlink="">
      <xdr:nvSpPr>
        <xdr:cNvPr id="240" name="フローチャート: 判断 239">
          <a:extLst>
            <a:ext uri="{FF2B5EF4-FFF2-40B4-BE49-F238E27FC236}">
              <a16:creationId xmlns:a16="http://schemas.microsoft.com/office/drawing/2014/main" id="{5B4B9FD7-752D-44A9-A3D0-E1EBBA271A04}"/>
            </a:ext>
          </a:extLst>
        </xdr:cNvPr>
        <xdr:cNvSpPr/>
      </xdr:nvSpPr>
      <xdr:spPr>
        <a:xfrm>
          <a:off x="2857500" y="16483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117475</xdr:rowOff>
    </xdr:from>
    <xdr:ext cx="529590" cy="259080"/>
    <xdr:sp macro="" textlink="">
      <xdr:nvSpPr>
        <xdr:cNvPr id="241" name="テキスト ボックス 240">
          <a:extLst>
            <a:ext uri="{FF2B5EF4-FFF2-40B4-BE49-F238E27FC236}">
              <a16:creationId xmlns:a16="http://schemas.microsoft.com/office/drawing/2014/main" id="{1587F9BB-C19E-4A04-AE43-8B5312911A1F}"/>
            </a:ext>
          </a:extLst>
        </xdr:cNvPr>
        <xdr:cNvSpPr txBox="1"/>
      </xdr:nvSpPr>
      <xdr:spPr>
        <a:xfrm>
          <a:off x="2640965" y="1657667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94,484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130810</xdr:rowOff>
    </xdr:from>
    <xdr:to>
      <xdr:col>10</xdr:col>
      <xdr:colOff>114300</xdr:colOff>
      <xdr:row>97</xdr:row>
      <xdr:rowOff>160020</xdr:rowOff>
    </xdr:to>
    <xdr:cxnSp macro="">
      <xdr:nvCxnSpPr>
        <xdr:cNvPr id="242" name="直線コネクタ 241">
          <a:extLst>
            <a:ext uri="{FF2B5EF4-FFF2-40B4-BE49-F238E27FC236}">
              <a16:creationId xmlns:a16="http://schemas.microsoft.com/office/drawing/2014/main" id="{D82E49A2-4651-42C7-9535-6A1A04A072AB}"/>
            </a:ext>
          </a:extLst>
        </xdr:cNvPr>
        <xdr:cNvCxnSpPr/>
      </xdr:nvCxnSpPr>
      <xdr:spPr>
        <a:xfrm flipV="1">
          <a:off x="1130300" y="1676146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75565</xdr:rowOff>
    </xdr:from>
    <xdr:to>
      <xdr:col>10</xdr:col>
      <xdr:colOff>165100</xdr:colOff>
      <xdr:row>98</xdr:row>
      <xdr:rowOff>6350</xdr:rowOff>
    </xdr:to>
    <xdr:sp macro="" textlink="">
      <xdr:nvSpPr>
        <xdr:cNvPr id="243" name="フローチャート: 判断 242">
          <a:extLst>
            <a:ext uri="{FF2B5EF4-FFF2-40B4-BE49-F238E27FC236}">
              <a16:creationId xmlns:a16="http://schemas.microsoft.com/office/drawing/2014/main" id="{40B4F0E5-AA2A-4FDF-8835-7584BFA02921}"/>
            </a:ext>
          </a:extLst>
        </xdr:cNvPr>
        <xdr:cNvSpPr/>
      </xdr:nvSpPr>
      <xdr:spPr>
        <a:xfrm>
          <a:off x="1968500" y="16706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22225</xdr:rowOff>
    </xdr:from>
    <xdr:ext cx="529590" cy="258445"/>
    <xdr:sp macro="" textlink="">
      <xdr:nvSpPr>
        <xdr:cNvPr id="244" name="テキスト ボックス 243">
          <a:extLst>
            <a:ext uri="{FF2B5EF4-FFF2-40B4-BE49-F238E27FC236}">
              <a16:creationId xmlns:a16="http://schemas.microsoft.com/office/drawing/2014/main" id="{A94522E8-03B9-4F87-8D32-E3E2828DC012}"/>
            </a:ext>
          </a:extLst>
        </xdr:cNvPr>
        <xdr:cNvSpPr txBox="1"/>
      </xdr:nvSpPr>
      <xdr:spPr>
        <a:xfrm>
          <a:off x="1751965" y="1648142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70,194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74930</xdr:rowOff>
    </xdr:from>
    <xdr:to>
      <xdr:col>6</xdr:col>
      <xdr:colOff>38100</xdr:colOff>
      <xdr:row>98</xdr:row>
      <xdr:rowOff>5080</xdr:rowOff>
    </xdr:to>
    <xdr:sp macro="" textlink="">
      <xdr:nvSpPr>
        <xdr:cNvPr id="245" name="フローチャート: 判断 244">
          <a:extLst>
            <a:ext uri="{FF2B5EF4-FFF2-40B4-BE49-F238E27FC236}">
              <a16:creationId xmlns:a16="http://schemas.microsoft.com/office/drawing/2014/main" id="{C78D6166-5E47-41B3-8AE2-27B0A3A40628}"/>
            </a:ext>
          </a:extLst>
        </xdr:cNvPr>
        <xdr:cNvSpPr/>
      </xdr:nvSpPr>
      <xdr:spPr>
        <a:xfrm>
          <a:off x="1079500" y="167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21590</xdr:rowOff>
    </xdr:from>
    <xdr:ext cx="529590" cy="259080"/>
    <xdr:sp macro="" textlink="">
      <xdr:nvSpPr>
        <xdr:cNvPr id="246" name="テキスト ボックス 245">
          <a:extLst>
            <a:ext uri="{FF2B5EF4-FFF2-40B4-BE49-F238E27FC236}">
              <a16:creationId xmlns:a16="http://schemas.microsoft.com/office/drawing/2014/main" id="{3FD1044A-A8A0-4BDC-BC08-F0C41BE16095}"/>
            </a:ext>
          </a:extLst>
        </xdr:cNvPr>
        <xdr:cNvSpPr txBox="1"/>
      </xdr:nvSpPr>
      <xdr:spPr>
        <a:xfrm>
          <a:off x="862965" y="164807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70,270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8FA7661C-A272-499A-A33D-DFCD3D107F45}"/>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5D89E00A-77F6-4890-ADA8-F0838737FFCC}"/>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8BA6F30-DDE5-4CD4-8CD1-3BFBCD7D9337}"/>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1C925DCC-7FA9-474E-BD11-1450B0FE439C}"/>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97B4073B-DE42-469E-87C5-F43D069FFD5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96</xdr:row>
      <xdr:rowOff>88265</xdr:rowOff>
    </xdr:from>
    <xdr:to>
      <xdr:col>24</xdr:col>
      <xdr:colOff>114300</xdr:colOff>
      <xdr:row>97</xdr:row>
      <xdr:rowOff>18415</xdr:rowOff>
    </xdr:to>
    <xdr:sp macro="" textlink="">
      <xdr:nvSpPr>
        <xdr:cNvPr id="252" name="楕円 251">
          <a:extLst>
            <a:ext uri="{FF2B5EF4-FFF2-40B4-BE49-F238E27FC236}">
              <a16:creationId xmlns:a16="http://schemas.microsoft.com/office/drawing/2014/main" id="{C3AF2B1C-DD06-45B6-A3C6-29AD505C217E}"/>
            </a:ext>
          </a:extLst>
        </xdr:cNvPr>
        <xdr:cNvSpPr/>
      </xdr:nvSpPr>
      <xdr:spPr>
        <a:xfrm>
          <a:off x="4584700" y="1654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66675</xdr:rowOff>
    </xdr:from>
    <xdr:ext cx="534670" cy="254000"/>
    <xdr:sp macro="" textlink="">
      <xdr:nvSpPr>
        <xdr:cNvPr id="253" name="扶助費該当値テキスト">
          <a:extLst>
            <a:ext uri="{FF2B5EF4-FFF2-40B4-BE49-F238E27FC236}">
              <a16:creationId xmlns:a16="http://schemas.microsoft.com/office/drawing/2014/main" id="{25B1BDF5-68A6-4F4C-9730-341FB27B80C5}"/>
            </a:ext>
          </a:extLst>
        </xdr:cNvPr>
        <xdr:cNvSpPr txBox="1"/>
      </xdr:nvSpPr>
      <xdr:spPr>
        <a:xfrm>
          <a:off x="4686300" y="1652587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87,554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143510</xdr:rowOff>
    </xdr:from>
    <xdr:to>
      <xdr:col>20</xdr:col>
      <xdr:colOff>38100</xdr:colOff>
      <xdr:row>97</xdr:row>
      <xdr:rowOff>73025</xdr:rowOff>
    </xdr:to>
    <xdr:sp macro="" textlink="">
      <xdr:nvSpPr>
        <xdr:cNvPr id="254" name="楕円 253">
          <a:extLst>
            <a:ext uri="{FF2B5EF4-FFF2-40B4-BE49-F238E27FC236}">
              <a16:creationId xmlns:a16="http://schemas.microsoft.com/office/drawing/2014/main" id="{EEFB35D8-BDC8-4341-8081-86AF63ACDCEC}"/>
            </a:ext>
          </a:extLst>
        </xdr:cNvPr>
        <xdr:cNvSpPr/>
      </xdr:nvSpPr>
      <xdr:spPr>
        <a:xfrm>
          <a:off x="3746500" y="16602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64135</xdr:rowOff>
    </xdr:from>
    <xdr:ext cx="529590" cy="254000"/>
    <xdr:sp macro="" textlink="">
      <xdr:nvSpPr>
        <xdr:cNvPr id="255" name="テキスト ボックス 254">
          <a:extLst>
            <a:ext uri="{FF2B5EF4-FFF2-40B4-BE49-F238E27FC236}">
              <a16:creationId xmlns:a16="http://schemas.microsoft.com/office/drawing/2014/main" id="{C14D66F7-4ECE-4FBD-B0B8-A1A2CE0506F1}"/>
            </a:ext>
          </a:extLst>
        </xdr:cNvPr>
        <xdr:cNvSpPr txBox="1"/>
      </xdr:nvSpPr>
      <xdr:spPr>
        <a:xfrm>
          <a:off x="3529965" y="166947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143510</xdr:rowOff>
    </xdr:from>
    <xdr:to>
      <xdr:col>15</xdr:col>
      <xdr:colOff>101600</xdr:colOff>
      <xdr:row>96</xdr:row>
      <xdr:rowOff>73660</xdr:rowOff>
    </xdr:to>
    <xdr:sp macro="" textlink="">
      <xdr:nvSpPr>
        <xdr:cNvPr id="256" name="楕円 255">
          <a:extLst>
            <a:ext uri="{FF2B5EF4-FFF2-40B4-BE49-F238E27FC236}">
              <a16:creationId xmlns:a16="http://schemas.microsoft.com/office/drawing/2014/main" id="{87BBE4F1-AB66-47DA-AE34-7ED48EAA82E4}"/>
            </a:ext>
          </a:extLst>
        </xdr:cNvPr>
        <xdr:cNvSpPr/>
      </xdr:nvSpPr>
      <xdr:spPr>
        <a:xfrm>
          <a:off x="2857500" y="1643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90170</xdr:rowOff>
    </xdr:from>
    <xdr:ext cx="593725" cy="259080"/>
    <xdr:sp macro="" textlink="">
      <xdr:nvSpPr>
        <xdr:cNvPr id="257" name="テキスト ボックス 256">
          <a:extLst>
            <a:ext uri="{FF2B5EF4-FFF2-40B4-BE49-F238E27FC236}">
              <a16:creationId xmlns:a16="http://schemas.microsoft.com/office/drawing/2014/main" id="{F6A4D107-C8B7-4E6B-A930-A2A54B558AA4}"/>
            </a:ext>
          </a:extLst>
        </xdr:cNvPr>
        <xdr:cNvSpPr txBox="1"/>
      </xdr:nvSpPr>
      <xdr:spPr>
        <a:xfrm>
          <a:off x="2608580" y="162064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100,250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80010</xdr:rowOff>
    </xdr:from>
    <xdr:to>
      <xdr:col>10</xdr:col>
      <xdr:colOff>165100</xdr:colOff>
      <xdr:row>98</xdr:row>
      <xdr:rowOff>10160</xdr:rowOff>
    </xdr:to>
    <xdr:sp macro="" textlink="">
      <xdr:nvSpPr>
        <xdr:cNvPr id="258" name="楕円 257">
          <a:extLst>
            <a:ext uri="{FF2B5EF4-FFF2-40B4-BE49-F238E27FC236}">
              <a16:creationId xmlns:a16="http://schemas.microsoft.com/office/drawing/2014/main" id="{E0AA8AC9-BE52-4962-B67B-4786578EE360}"/>
            </a:ext>
          </a:extLst>
        </xdr:cNvPr>
        <xdr:cNvSpPr/>
      </xdr:nvSpPr>
      <xdr:spPr>
        <a:xfrm>
          <a:off x="1968500" y="1671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1270</xdr:rowOff>
    </xdr:from>
    <xdr:ext cx="529590" cy="259080"/>
    <xdr:sp macro="" textlink="">
      <xdr:nvSpPr>
        <xdr:cNvPr id="259" name="テキスト ボックス 258">
          <a:extLst>
            <a:ext uri="{FF2B5EF4-FFF2-40B4-BE49-F238E27FC236}">
              <a16:creationId xmlns:a16="http://schemas.microsoft.com/office/drawing/2014/main" id="{7583FF20-87E9-4000-AE77-C0966579E5B0}"/>
            </a:ext>
          </a:extLst>
        </xdr:cNvPr>
        <xdr:cNvSpPr txBox="1"/>
      </xdr:nvSpPr>
      <xdr:spPr>
        <a:xfrm>
          <a:off x="1751965" y="168033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69,740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109220</xdr:rowOff>
    </xdr:from>
    <xdr:to>
      <xdr:col>6</xdr:col>
      <xdr:colOff>38100</xdr:colOff>
      <xdr:row>98</xdr:row>
      <xdr:rowOff>39370</xdr:rowOff>
    </xdr:to>
    <xdr:sp macro="" textlink="">
      <xdr:nvSpPr>
        <xdr:cNvPr id="260" name="楕円 259">
          <a:extLst>
            <a:ext uri="{FF2B5EF4-FFF2-40B4-BE49-F238E27FC236}">
              <a16:creationId xmlns:a16="http://schemas.microsoft.com/office/drawing/2014/main" id="{3D2D3CF1-9998-4FC2-B217-80617E2115C9}"/>
            </a:ext>
          </a:extLst>
        </xdr:cNvPr>
        <xdr:cNvSpPr/>
      </xdr:nvSpPr>
      <xdr:spPr>
        <a:xfrm>
          <a:off x="1079500" y="167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30480</xdr:rowOff>
    </xdr:from>
    <xdr:ext cx="529590" cy="254000"/>
    <xdr:sp macro="" textlink="">
      <xdr:nvSpPr>
        <xdr:cNvPr id="261" name="テキスト ボックス 260">
          <a:extLst>
            <a:ext uri="{FF2B5EF4-FFF2-40B4-BE49-F238E27FC236}">
              <a16:creationId xmlns:a16="http://schemas.microsoft.com/office/drawing/2014/main" id="{02E6DED0-2EC2-4BC3-8C93-E8007BB31204}"/>
            </a:ext>
          </a:extLst>
        </xdr:cNvPr>
        <xdr:cNvSpPr txBox="1"/>
      </xdr:nvSpPr>
      <xdr:spPr>
        <a:xfrm>
          <a:off x="862965" y="1683258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66,497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EFE5972B-29C7-4066-9907-206FBAB9429B}"/>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12D50116-4D5D-45C0-B7F7-C0605BA3EA1A}"/>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C1ED7A7F-9701-490C-AFE9-579C46C8032B}"/>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325A6E22-75E8-4590-98D3-C73A1FE2B41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3004C8AE-C952-4661-A707-A5FE0D539616}"/>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3048E200-0535-450C-9EF5-CCF27A9D09B8}"/>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62A2F36-4FBE-450F-93F9-C6B0BD4B0F3A}"/>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65,271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26336289-553F-44FC-BEB5-DD0113787F23}"/>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4805" cy="220345"/>
    <xdr:sp macro="" textlink="">
      <xdr:nvSpPr>
        <xdr:cNvPr id="270" name="テキスト ボックス 269">
          <a:extLst>
            <a:ext uri="{FF2B5EF4-FFF2-40B4-BE49-F238E27FC236}">
              <a16:creationId xmlns:a16="http://schemas.microsoft.com/office/drawing/2014/main" id="{CC2E35E3-F612-4BC2-B364-8A250CA5A17F}"/>
            </a:ext>
          </a:extLst>
        </xdr:cNvPr>
        <xdr:cNvSpPr txBox="1"/>
      </xdr:nvSpPr>
      <xdr:spPr>
        <a:xfrm>
          <a:off x="6565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799FA921-4A87-4A9F-8AC2-4776A82720BC}"/>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2" name="直線コネクタ 271">
          <a:extLst>
            <a:ext uri="{FF2B5EF4-FFF2-40B4-BE49-F238E27FC236}">
              <a16:creationId xmlns:a16="http://schemas.microsoft.com/office/drawing/2014/main" id="{C4BA8F05-DCE9-44FD-A4AB-60D73A5BF542}"/>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3840" cy="259080"/>
    <xdr:sp macro="" textlink="">
      <xdr:nvSpPr>
        <xdr:cNvPr id="273" name="テキスト ボックス 272">
          <a:extLst>
            <a:ext uri="{FF2B5EF4-FFF2-40B4-BE49-F238E27FC236}">
              <a16:creationId xmlns:a16="http://schemas.microsoft.com/office/drawing/2014/main" id="{F59CF772-B014-4A29-A677-51E25F9BEB19}"/>
            </a:ext>
          </a:extLst>
        </xdr:cNvPr>
        <xdr:cNvSpPr txBox="1"/>
      </xdr:nvSpPr>
      <xdr:spPr>
        <a:xfrm>
          <a:off x="6355080" y="6643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4" name="直線コネクタ 273">
          <a:extLst>
            <a:ext uri="{FF2B5EF4-FFF2-40B4-BE49-F238E27FC236}">
              <a16:creationId xmlns:a16="http://schemas.microsoft.com/office/drawing/2014/main" id="{63DFE773-6559-4366-ACA1-28A522A9D597}"/>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36</xdr:row>
      <xdr:rowOff>144145</xdr:rowOff>
    </xdr:from>
    <xdr:ext cx="590550" cy="254000"/>
    <xdr:sp macro="" textlink="">
      <xdr:nvSpPr>
        <xdr:cNvPr id="275" name="テキスト ボックス 274">
          <a:extLst>
            <a:ext uri="{FF2B5EF4-FFF2-40B4-BE49-F238E27FC236}">
              <a16:creationId xmlns:a16="http://schemas.microsoft.com/office/drawing/2014/main" id="{914257BA-E547-4BDF-8AD2-7B2BD6472048}"/>
            </a:ext>
          </a:extLst>
        </xdr:cNvPr>
        <xdr:cNvSpPr txBox="1"/>
      </xdr:nvSpPr>
      <xdr:spPr>
        <a:xfrm>
          <a:off x="6008370" y="6316345"/>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6" name="直線コネクタ 275">
          <a:extLst>
            <a:ext uri="{FF2B5EF4-FFF2-40B4-BE49-F238E27FC236}">
              <a16:creationId xmlns:a16="http://schemas.microsoft.com/office/drawing/2014/main" id="{61BFCD64-A5EB-41BE-88B8-1B19D0BD2B1F}"/>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34</xdr:row>
      <xdr:rowOff>160655</xdr:rowOff>
    </xdr:from>
    <xdr:ext cx="590550" cy="259080"/>
    <xdr:sp macro="" textlink="">
      <xdr:nvSpPr>
        <xdr:cNvPr id="277" name="テキスト ボックス 276">
          <a:extLst>
            <a:ext uri="{FF2B5EF4-FFF2-40B4-BE49-F238E27FC236}">
              <a16:creationId xmlns:a16="http://schemas.microsoft.com/office/drawing/2014/main" id="{7062F616-1F96-497A-95E6-3F1883132D19}"/>
            </a:ext>
          </a:extLst>
        </xdr:cNvPr>
        <xdr:cNvSpPr txBox="1"/>
      </xdr:nvSpPr>
      <xdr:spPr>
        <a:xfrm>
          <a:off x="6008370" y="598995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8" name="直線コネクタ 277">
          <a:extLst>
            <a:ext uri="{FF2B5EF4-FFF2-40B4-BE49-F238E27FC236}">
              <a16:creationId xmlns:a16="http://schemas.microsoft.com/office/drawing/2014/main" id="{2305A9AE-7E4B-4027-8D35-C66F91ED5C4F}"/>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6350</xdr:rowOff>
    </xdr:from>
    <xdr:ext cx="590550" cy="254000"/>
    <xdr:sp macro="" textlink="">
      <xdr:nvSpPr>
        <xdr:cNvPr id="279" name="テキスト ボックス 278">
          <a:extLst>
            <a:ext uri="{FF2B5EF4-FFF2-40B4-BE49-F238E27FC236}">
              <a16:creationId xmlns:a16="http://schemas.microsoft.com/office/drawing/2014/main" id="{820DFE4C-C7DC-46B9-85A6-313FD4B42453}"/>
            </a:ext>
          </a:extLst>
        </xdr:cNvPr>
        <xdr:cNvSpPr txBox="1"/>
      </xdr:nvSpPr>
      <xdr:spPr>
        <a:xfrm>
          <a:off x="6008370" y="566420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0" name="直線コネクタ 279">
          <a:extLst>
            <a:ext uri="{FF2B5EF4-FFF2-40B4-BE49-F238E27FC236}">
              <a16:creationId xmlns:a16="http://schemas.microsoft.com/office/drawing/2014/main" id="{370F000A-1C10-4A04-A376-6F22359F395F}"/>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0550" cy="258445"/>
    <xdr:sp macro="" textlink="">
      <xdr:nvSpPr>
        <xdr:cNvPr id="281" name="テキスト ボックス 280">
          <a:extLst>
            <a:ext uri="{FF2B5EF4-FFF2-40B4-BE49-F238E27FC236}">
              <a16:creationId xmlns:a16="http://schemas.microsoft.com/office/drawing/2014/main" id="{038FA460-CBAF-4601-A5C2-8934AEEF799F}"/>
            </a:ext>
          </a:extLst>
        </xdr:cNvPr>
        <xdr:cNvSpPr txBox="1"/>
      </xdr:nvSpPr>
      <xdr:spPr>
        <a:xfrm>
          <a:off x="6008370" y="5337175"/>
          <a:ext cx="59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2" name="直線コネクタ 281">
          <a:extLst>
            <a:ext uri="{FF2B5EF4-FFF2-40B4-BE49-F238E27FC236}">
              <a16:creationId xmlns:a16="http://schemas.microsoft.com/office/drawing/2014/main" id="{55DEECD9-6F1F-41B9-A58F-3CC216CA0C7F}"/>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0550" cy="259080"/>
    <xdr:sp macro="" textlink="">
      <xdr:nvSpPr>
        <xdr:cNvPr id="283" name="テキスト ボックス 282">
          <a:extLst>
            <a:ext uri="{FF2B5EF4-FFF2-40B4-BE49-F238E27FC236}">
              <a16:creationId xmlns:a16="http://schemas.microsoft.com/office/drawing/2014/main" id="{86C2A613-BAF3-45AD-8AB3-C31BB17A78BB}"/>
            </a:ext>
          </a:extLst>
        </xdr:cNvPr>
        <xdr:cNvSpPr txBox="1"/>
      </xdr:nvSpPr>
      <xdr:spPr>
        <a:xfrm>
          <a:off x="6008370" y="50101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E13F94CA-DB59-43A6-94C8-1D69E08CB48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0550" cy="254000"/>
    <xdr:sp macro="" textlink="">
      <xdr:nvSpPr>
        <xdr:cNvPr id="285" name="テキスト ボックス 284">
          <a:extLst>
            <a:ext uri="{FF2B5EF4-FFF2-40B4-BE49-F238E27FC236}">
              <a16:creationId xmlns:a16="http://schemas.microsoft.com/office/drawing/2014/main" id="{1CA74D82-4074-46DE-B7A0-AED3F599BA89}"/>
            </a:ext>
          </a:extLst>
        </xdr:cNvPr>
        <xdr:cNvSpPr txBox="1"/>
      </xdr:nvSpPr>
      <xdr:spPr>
        <a:xfrm>
          <a:off x="6008370" y="4683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2BBCB80-B2FC-406C-A133-362CB14ADBE6}"/>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58420</xdr:rowOff>
    </xdr:from>
    <xdr:to>
      <xdr:col>54</xdr:col>
      <xdr:colOff>189865</xdr:colOff>
      <xdr:row>38</xdr:row>
      <xdr:rowOff>94615</xdr:rowOff>
    </xdr:to>
    <xdr:cxnSp macro="">
      <xdr:nvCxnSpPr>
        <xdr:cNvPr id="287" name="直線コネクタ 286">
          <a:extLst>
            <a:ext uri="{FF2B5EF4-FFF2-40B4-BE49-F238E27FC236}">
              <a16:creationId xmlns:a16="http://schemas.microsoft.com/office/drawing/2014/main" id="{A8054907-B95F-454D-8B4C-9475634BE6F9}"/>
            </a:ext>
          </a:extLst>
        </xdr:cNvPr>
        <xdr:cNvCxnSpPr/>
      </xdr:nvCxnSpPr>
      <xdr:spPr>
        <a:xfrm flipV="1">
          <a:off x="10475595" y="5201920"/>
          <a:ext cx="1270" cy="140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98425</xdr:rowOff>
    </xdr:from>
    <xdr:ext cx="534670" cy="254000"/>
    <xdr:sp macro="" textlink="">
      <xdr:nvSpPr>
        <xdr:cNvPr id="288" name="補助費等最小値テキスト">
          <a:extLst>
            <a:ext uri="{FF2B5EF4-FFF2-40B4-BE49-F238E27FC236}">
              <a16:creationId xmlns:a16="http://schemas.microsoft.com/office/drawing/2014/main" id="{4274384E-B367-4DCB-B28B-FC6C052F95CA}"/>
            </a:ext>
          </a:extLst>
        </xdr:cNvPr>
        <xdr:cNvSpPr txBox="1"/>
      </xdr:nvSpPr>
      <xdr:spPr>
        <a:xfrm>
          <a:off x="10528300" y="661352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53,813</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94615</xdr:rowOff>
    </xdr:from>
    <xdr:to>
      <xdr:col>55</xdr:col>
      <xdr:colOff>88900</xdr:colOff>
      <xdr:row>38</xdr:row>
      <xdr:rowOff>94615</xdr:rowOff>
    </xdr:to>
    <xdr:cxnSp macro="">
      <xdr:nvCxnSpPr>
        <xdr:cNvPr id="289" name="直線コネクタ 288">
          <a:extLst>
            <a:ext uri="{FF2B5EF4-FFF2-40B4-BE49-F238E27FC236}">
              <a16:creationId xmlns:a16="http://schemas.microsoft.com/office/drawing/2014/main" id="{75B4669C-9E54-44A1-9A38-74CB51A7FF28}"/>
            </a:ext>
          </a:extLst>
        </xdr:cNvPr>
        <xdr:cNvCxnSpPr/>
      </xdr:nvCxnSpPr>
      <xdr:spPr>
        <a:xfrm>
          <a:off x="10388600" y="6609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5080</xdr:rowOff>
    </xdr:from>
    <xdr:ext cx="598805" cy="259080"/>
    <xdr:sp macro="" textlink="">
      <xdr:nvSpPr>
        <xdr:cNvPr id="290" name="補助費等最大値テキスト">
          <a:extLst>
            <a:ext uri="{FF2B5EF4-FFF2-40B4-BE49-F238E27FC236}">
              <a16:creationId xmlns:a16="http://schemas.microsoft.com/office/drawing/2014/main" id="{D64D3CA4-7FDD-460C-80A5-01B19DF9D0FF}"/>
            </a:ext>
          </a:extLst>
        </xdr:cNvPr>
        <xdr:cNvSpPr txBox="1"/>
      </xdr:nvSpPr>
      <xdr:spPr>
        <a:xfrm>
          <a:off x="10528300" y="49771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484,835</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58420</xdr:rowOff>
    </xdr:from>
    <xdr:to>
      <xdr:col>55</xdr:col>
      <xdr:colOff>88900</xdr:colOff>
      <xdr:row>30</xdr:row>
      <xdr:rowOff>58420</xdr:rowOff>
    </xdr:to>
    <xdr:cxnSp macro="">
      <xdr:nvCxnSpPr>
        <xdr:cNvPr id="291" name="直線コネクタ 290">
          <a:extLst>
            <a:ext uri="{FF2B5EF4-FFF2-40B4-BE49-F238E27FC236}">
              <a16:creationId xmlns:a16="http://schemas.microsoft.com/office/drawing/2014/main" id="{3245AFC3-B454-4B76-A4A5-0ACD51FEE4B7}"/>
            </a:ext>
          </a:extLst>
        </xdr:cNvPr>
        <xdr:cNvCxnSpPr/>
      </xdr:nvCxnSpPr>
      <xdr:spPr>
        <a:xfrm>
          <a:off x="10388600" y="5201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107950</xdr:rowOff>
    </xdr:from>
    <xdr:to>
      <xdr:col>55</xdr:col>
      <xdr:colOff>0</xdr:colOff>
      <xdr:row>35</xdr:row>
      <xdr:rowOff>136525</xdr:rowOff>
    </xdr:to>
    <xdr:cxnSp macro="">
      <xdr:nvCxnSpPr>
        <xdr:cNvPr id="292" name="直線コネクタ 291">
          <a:extLst>
            <a:ext uri="{FF2B5EF4-FFF2-40B4-BE49-F238E27FC236}">
              <a16:creationId xmlns:a16="http://schemas.microsoft.com/office/drawing/2014/main" id="{68776090-5AF1-4BB3-BC4B-5B036D513BFE}"/>
            </a:ext>
          </a:extLst>
        </xdr:cNvPr>
        <xdr:cNvCxnSpPr/>
      </xdr:nvCxnSpPr>
      <xdr:spPr>
        <a:xfrm flipV="1">
          <a:off x="9639300" y="610870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21590</xdr:rowOff>
    </xdr:from>
    <xdr:ext cx="598805" cy="259080"/>
    <xdr:sp macro="" textlink="">
      <xdr:nvSpPr>
        <xdr:cNvPr id="293" name="補助費等平均値テキスト">
          <a:extLst>
            <a:ext uri="{FF2B5EF4-FFF2-40B4-BE49-F238E27FC236}">
              <a16:creationId xmlns:a16="http://schemas.microsoft.com/office/drawing/2014/main" id="{0B5DB668-FDB6-4461-9ED4-3E1FCA6474FB}"/>
            </a:ext>
          </a:extLst>
        </xdr:cNvPr>
        <xdr:cNvSpPr txBox="1"/>
      </xdr:nvSpPr>
      <xdr:spPr>
        <a:xfrm>
          <a:off x="10528300" y="619379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159,037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43180</xdr:rowOff>
    </xdr:from>
    <xdr:to>
      <xdr:col>55</xdr:col>
      <xdr:colOff>50800</xdr:colOff>
      <xdr:row>36</xdr:row>
      <xdr:rowOff>144780</xdr:rowOff>
    </xdr:to>
    <xdr:sp macro="" textlink="">
      <xdr:nvSpPr>
        <xdr:cNvPr id="294" name="フローチャート: 判断 293">
          <a:extLst>
            <a:ext uri="{FF2B5EF4-FFF2-40B4-BE49-F238E27FC236}">
              <a16:creationId xmlns:a16="http://schemas.microsoft.com/office/drawing/2014/main" id="{67EAB619-1B8E-4344-96DF-E6E17A405802}"/>
            </a:ext>
          </a:extLst>
        </xdr:cNvPr>
        <xdr:cNvSpPr/>
      </xdr:nvSpPr>
      <xdr:spPr>
        <a:xfrm>
          <a:off x="10426700" y="621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136525</xdr:rowOff>
    </xdr:from>
    <xdr:to>
      <xdr:col>50</xdr:col>
      <xdr:colOff>114300</xdr:colOff>
      <xdr:row>36</xdr:row>
      <xdr:rowOff>46990</xdr:rowOff>
    </xdr:to>
    <xdr:cxnSp macro="">
      <xdr:nvCxnSpPr>
        <xdr:cNvPr id="295" name="直線コネクタ 294">
          <a:extLst>
            <a:ext uri="{FF2B5EF4-FFF2-40B4-BE49-F238E27FC236}">
              <a16:creationId xmlns:a16="http://schemas.microsoft.com/office/drawing/2014/main" id="{5C165552-E934-4DB5-B8D5-B26F2AF841D3}"/>
            </a:ext>
          </a:extLst>
        </xdr:cNvPr>
        <xdr:cNvCxnSpPr/>
      </xdr:nvCxnSpPr>
      <xdr:spPr>
        <a:xfrm flipV="1">
          <a:off x="8750300" y="6137275"/>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69850</xdr:rowOff>
    </xdr:from>
    <xdr:to>
      <xdr:col>50</xdr:col>
      <xdr:colOff>165100</xdr:colOff>
      <xdr:row>37</xdr:row>
      <xdr:rowOff>0</xdr:rowOff>
    </xdr:to>
    <xdr:sp macro="" textlink="">
      <xdr:nvSpPr>
        <xdr:cNvPr id="296" name="フローチャート: 判断 295">
          <a:extLst>
            <a:ext uri="{FF2B5EF4-FFF2-40B4-BE49-F238E27FC236}">
              <a16:creationId xmlns:a16="http://schemas.microsoft.com/office/drawing/2014/main" id="{C4DE7148-906E-4FC6-A560-8986121D4B39}"/>
            </a:ext>
          </a:extLst>
        </xdr:cNvPr>
        <xdr:cNvSpPr/>
      </xdr:nvSpPr>
      <xdr:spPr>
        <a:xfrm>
          <a:off x="9588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36</xdr:row>
      <xdr:rowOff>162560</xdr:rowOff>
    </xdr:from>
    <xdr:ext cx="593725" cy="259080"/>
    <xdr:sp macro="" textlink="">
      <xdr:nvSpPr>
        <xdr:cNvPr id="297" name="テキスト ボックス 296">
          <a:extLst>
            <a:ext uri="{FF2B5EF4-FFF2-40B4-BE49-F238E27FC236}">
              <a16:creationId xmlns:a16="http://schemas.microsoft.com/office/drawing/2014/main" id="{8A0FD1BB-DD65-4676-8AFC-7DD2B8FFF5A7}"/>
            </a:ext>
          </a:extLst>
        </xdr:cNvPr>
        <xdr:cNvSpPr txBox="1"/>
      </xdr:nvSpPr>
      <xdr:spPr>
        <a:xfrm>
          <a:off x="9339580" y="633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150,766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34</xdr:row>
      <xdr:rowOff>119380</xdr:rowOff>
    </xdr:from>
    <xdr:to>
      <xdr:col>45</xdr:col>
      <xdr:colOff>177800</xdr:colOff>
      <xdr:row>36</xdr:row>
      <xdr:rowOff>46990</xdr:rowOff>
    </xdr:to>
    <xdr:cxnSp macro="">
      <xdr:nvCxnSpPr>
        <xdr:cNvPr id="298" name="直線コネクタ 297">
          <a:extLst>
            <a:ext uri="{FF2B5EF4-FFF2-40B4-BE49-F238E27FC236}">
              <a16:creationId xmlns:a16="http://schemas.microsoft.com/office/drawing/2014/main" id="{7B2B84E9-1F03-447E-AF1D-36F7DA0A2F95}"/>
            </a:ext>
          </a:extLst>
        </xdr:cNvPr>
        <xdr:cNvCxnSpPr/>
      </xdr:nvCxnSpPr>
      <xdr:spPr>
        <a:xfrm>
          <a:off x="7861300" y="5948680"/>
          <a:ext cx="889000" cy="270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106045</xdr:rowOff>
    </xdr:from>
    <xdr:to>
      <xdr:col>46</xdr:col>
      <xdr:colOff>38100</xdr:colOff>
      <xdr:row>37</xdr:row>
      <xdr:rowOff>36195</xdr:rowOff>
    </xdr:to>
    <xdr:sp macro="" textlink="">
      <xdr:nvSpPr>
        <xdr:cNvPr id="299" name="フローチャート: 判断 298">
          <a:extLst>
            <a:ext uri="{FF2B5EF4-FFF2-40B4-BE49-F238E27FC236}">
              <a16:creationId xmlns:a16="http://schemas.microsoft.com/office/drawing/2014/main" id="{3FD22F60-6563-4659-821E-185E4F16DCFE}"/>
            </a:ext>
          </a:extLst>
        </xdr:cNvPr>
        <xdr:cNvSpPr/>
      </xdr:nvSpPr>
      <xdr:spPr>
        <a:xfrm>
          <a:off x="8699500" y="627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37</xdr:row>
      <xdr:rowOff>27305</xdr:rowOff>
    </xdr:from>
    <xdr:ext cx="593725" cy="259080"/>
    <xdr:sp macro="" textlink="">
      <xdr:nvSpPr>
        <xdr:cNvPr id="300" name="テキスト ボックス 299">
          <a:extLst>
            <a:ext uri="{FF2B5EF4-FFF2-40B4-BE49-F238E27FC236}">
              <a16:creationId xmlns:a16="http://schemas.microsoft.com/office/drawing/2014/main" id="{A75A29A5-B2C2-4961-94DB-311295892EFE}"/>
            </a:ext>
          </a:extLst>
        </xdr:cNvPr>
        <xdr:cNvSpPr txBox="1"/>
      </xdr:nvSpPr>
      <xdr:spPr>
        <a:xfrm>
          <a:off x="8450580" y="637095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139,739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34</xdr:row>
      <xdr:rowOff>119380</xdr:rowOff>
    </xdr:from>
    <xdr:to>
      <xdr:col>41</xdr:col>
      <xdr:colOff>50800</xdr:colOff>
      <xdr:row>36</xdr:row>
      <xdr:rowOff>136525</xdr:rowOff>
    </xdr:to>
    <xdr:cxnSp macro="">
      <xdr:nvCxnSpPr>
        <xdr:cNvPr id="301" name="直線コネクタ 300">
          <a:extLst>
            <a:ext uri="{FF2B5EF4-FFF2-40B4-BE49-F238E27FC236}">
              <a16:creationId xmlns:a16="http://schemas.microsoft.com/office/drawing/2014/main" id="{4C7919E5-2FEB-4478-A153-B1A2443B002A}"/>
            </a:ext>
          </a:extLst>
        </xdr:cNvPr>
        <xdr:cNvCxnSpPr/>
      </xdr:nvCxnSpPr>
      <xdr:spPr>
        <a:xfrm flipV="1">
          <a:off x="6972300" y="5948680"/>
          <a:ext cx="889000" cy="360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139700</xdr:rowOff>
    </xdr:from>
    <xdr:to>
      <xdr:col>41</xdr:col>
      <xdr:colOff>101600</xdr:colOff>
      <xdr:row>35</xdr:row>
      <xdr:rowOff>69850</xdr:rowOff>
    </xdr:to>
    <xdr:sp macro="" textlink="">
      <xdr:nvSpPr>
        <xdr:cNvPr id="302" name="フローチャート: 判断 301">
          <a:extLst>
            <a:ext uri="{FF2B5EF4-FFF2-40B4-BE49-F238E27FC236}">
              <a16:creationId xmlns:a16="http://schemas.microsoft.com/office/drawing/2014/main" id="{048DC605-8150-4697-8751-6D878FD0C694}"/>
            </a:ext>
          </a:extLst>
        </xdr:cNvPr>
        <xdr:cNvSpPr/>
      </xdr:nvSpPr>
      <xdr:spPr>
        <a:xfrm>
          <a:off x="7810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35</xdr:row>
      <xdr:rowOff>60960</xdr:rowOff>
    </xdr:from>
    <xdr:ext cx="593725" cy="259080"/>
    <xdr:sp macro="" textlink="">
      <xdr:nvSpPr>
        <xdr:cNvPr id="303" name="テキスト ボックス 302">
          <a:extLst>
            <a:ext uri="{FF2B5EF4-FFF2-40B4-BE49-F238E27FC236}">
              <a16:creationId xmlns:a16="http://schemas.microsoft.com/office/drawing/2014/main" id="{4FC593FD-A0BB-44DE-B60D-85E454992F62}"/>
            </a:ext>
          </a:extLst>
        </xdr:cNvPr>
        <xdr:cNvSpPr txBox="1"/>
      </xdr:nvSpPr>
      <xdr:spPr>
        <a:xfrm>
          <a:off x="7561580" y="606171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234,460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17780</xdr:rowOff>
    </xdr:from>
    <xdr:to>
      <xdr:col>36</xdr:col>
      <xdr:colOff>165100</xdr:colOff>
      <xdr:row>37</xdr:row>
      <xdr:rowOff>119380</xdr:rowOff>
    </xdr:to>
    <xdr:sp macro="" textlink="">
      <xdr:nvSpPr>
        <xdr:cNvPr id="304" name="フローチャート: 判断 303">
          <a:extLst>
            <a:ext uri="{FF2B5EF4-FFF2-40B4-BE49-F238E27FC236}">
              <a16:creationId xmlns:a16="http://schemas.microsoft.com/office/drawing/2014/main" id="{42F2D52F-4FA2-4DCA-87B3-3E852A14BFC7}"/>
            </a:ext>
          </a:extLst>
        </xdr:cNvPr>
        <xdr:cNvSpPr/>
      </xdr:nvSpPr>
      <xdr:spPr>
        <a:xfrm>
          <a:off x="6921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37</xdr:row>
      <xdr:rowOff>110490</xdr:rowOff>
    </xdr:from>
    <xdr:ext cx="593725" cy="254000"/>
    <xdr:sp macro="" textlink="">
      <xdr:nvSpPr>
        <xdr:cNvPr id="305" name="テキスト ボックス 304">
          <a:extLst>
            <a:ext uri="{FF2B5EF4-FFF2-40B4-BE49-F238E27FC236}">
              <a16:creationId xmlns:a16="http://schemas.microsoft.com/office/drawing/2014/main" id="{4F73153B-1BC5-4EE0-A853-2A61F7568F1A}"/>
            </a:ext>
          </a:extLst>
        </xdr:cNvPr>
        <xdr:cNvSpPr txBox="1"/>
      </xdr:nvSpPr>
      <xdr:spPr>
        <a:xfrm>
          <a:off x="6672580" y="645414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114,367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BF215CE5-0D61-42A5-9568-F4EE63441F04}"/>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3522A50E-95B6-4154-AED1-B470328146F9}"/>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A16FB64C-80A5-4245-B8FD-ED30664918BC}"/>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9" name="テキスト ボックス 308">
          <a:extLst>
            <a:ext uri="{FF2B5EF4-FFF2-40B4-BE49-F238E27FC236}">
              <a16:creationId xmlns:a16="http://schemas.microsoft.com/office/drawing/2014/main" id="{0CF2308F-9824-41ED-B547-FF1338A28118}"/>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0" name="テキスト ボックス 309">
          <a:extLst>
            <a:ext uri="{FF2B5EF4-FFF2-40B4-BE49-F238E27FC236}">
              <a16:creationId xmlns:a16="http://schemas.microsoft.com/office/drawing/2014/main" id="{A9705A09-3F52-4FB1-BEC6-4BB0A6820701}"/>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57150</xdr:rowOff>
    </xdr:from>
    <xdr:to>
      <xdr:col>55</xdr:col>
      <xdr:colOff>50800</xdr:colOff>
      <xdr:row>35</xdr:row>
      <xdr:rowOff>158750</xdr:rowOff>
    </xdr:to>
    <xdr:sp macro="" textlink="">
      <xdr:nvSpPr>
        <xdr:cNvPr id="311" name="楕円 310">
          <a:extLst>
            <a:ext uri="{FF2B5EF4-FFF2-40B4-BE49-F238E27FC236}">
              <a16:creationId xmlns:a16="http://schemas.microsoft.com/office/drawing/2014/main" id="{F1F939BC-EEAA-496C-9F63-63DFBC15C684}"/>
            </a:ext>
          </a:extLst>
        </xdr:cNvPr>
        <xdr:cNvSpPr/>
      </xdr:nvSpPr>
      <xdr:spPr>
        <a:xfrm>
          <a:off x="104267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80010</xdr:rowOff>
    </xdr:from>
    <xdr:ext cx="598805" cy="259080"/>
    <xdr:sp macro="" textlink="">
      <xdr:nvSpPr>
        <xdr:cNvPr id="312" name="補助費等該当値テキスト">
          <a:extLst>
            <a:ext uri="{FF2B5EF4-FFF2-40B4-BE49-F238E27FC236}">
              <a16:creationId xmlns:a16="http://schemas.microsoft.com/office/drawing/2014/main" id="{0217DE7B-9B16-46F9-9428-0B4398FB844E}"/>
            </a:ext>
          </a:extLst>
        </xdr:cNvPr>
        <xdr:cNvSpPr txBox="1"/>
      </xdr:nvSpPr>
      <xdr:spPr>
        <a:xfrm>
          <a:off x="10528300" y="59093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207,271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86360</xdr:rowOff>
    </xdr:from>
    <xdr:to>
      <xdr:col>50</xdr:col>
      <xdr:colOff>165100</xdr:colOff>
      <xdr:row>36</xdr:row>
      <xdr:rowOff>15875</xdr:rowOff>
    </xdr:to>
    <xdr:sp macro="" textlink="">
      <xdr:nvSpPr>
        <xdr:cNvPr id="313" name="楕円 312">
          <a:extLst>
            <a:ext uri="{FF2B5EF4-FFF2-40B4-BE49-F238E27FC236}">
              <a16:creationId xmlns:a16="http://schemas.microsoft.com/office/drawing/2014/main" id="{E0AB7695-07D0-49FA-94FA-5F40AD7BD47F}"/>
            </a:ext>
          </a:extLst>
        </xdr:cNvPr>
        <xdr:cNvSpPr/>
      </xdr:nvSpPr>
      <xdr:spPr>
        <a:xfrm>
          <a:off x="95885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34</xdr:row>
      <xdr:rowOff>32385</xdr:rowOff>
    </xdr:from>
    <xdr:ext cx="593725" cy="254000"/>
    <xdr:sp macro="" textlink="">
      <xdr:nvSpPr>
        <xdr:cNvPr id="314" name="テキスト ボックス 313">
          <a:extLst>
            <a:ext uri="{FF2B5EF4-FFF2-40B4-BE49-F238E27FC236}">
              <a16:creationId xmlns:a16="http://schemas.microsoft.com/office/drawing/2014/main" id="{2A0D142D-EDE4-4E36-8F41-B0A48CAD1D58}"/>
            </a:ext>
          </a:extLst>
        </xdr:cNvPr>
        <xdr:cNvSpPr txBox="1"/>
      </xdr:nvSpPr>
      <xdr:spPr>
        <a:xfrm>
          <a:off x="9339580" y="586168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198,522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167640</xdr:rowOff>
    </xdr:from>
    <xdr:to>
      <xdr:col>46</xdr:col>
      <xdr:colOff>38100</xdr:colOff>
      <xdr:row>36</xdr:row>
      <xdr:rowOff>97790</xdr:rowOff>
    </xdr:to>
    <xdr:sp macro="" textlink="">
      <xdr:nvSpPr>
        <xdr:cNvPr id="315" name="楕円 314">
          <a:extLst>
            <a:ext uri="{FF2B5EF4-FFF2-40B4-BE49-F238E27FC236}">
              <a16:creationId xmlns:a16="http://schemas.microsoft.com/office/drawing/2014/main" id="{2BFFDB2D-1C5A-4895-9F05-EDED7AF7E6AE}"/>
            </a:ext>
          </a:extLst>
        </xdr:cNvPr>
        <xdr:cNvSpPr/>
      </xdr:nvSpPr>
      <xdr:spPr>
        <a:xfrm>
          <a:off x="86995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34</xdr:row>
      <xdr:rowOff>114300</xdr:rowOff>
    </xdr:from>
    <xdr:ext cx="593725" cy="259080"/>
    <xdr:sp macro="" textlink="">
      <xdr:nvSpPr>
        <xdr:cNvPr id="316" name="テキスト ボックス 315">
          <a:extLst>
            <a:ext uri="{FF2B5EF4-FFF2-40B4-BE49-F238E27FC236}">
              <a16:creationId xmlns:a16="http://schemas.microsoft.com/office/drawing/2014/main" id="{B2439961-F3EF-4459-BE84-70BFA9D3A410}"/>
            </a:ext>
          </a:extLst>
        </xdr:cNvPr>
        <xdr:cNvSpPr txBox="1"/>
      </xdr:nvSpPr>
      <xdr:spPr>
        <a:xfrm>
          <a:off x="8450580" y="594360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173,407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34</xdr:row>
      <xdr:rowOff>68580</xdr:rowOff>
    </xdr:from>
    <xdr:to>
      <xdr:col>41</xdr:col>
      <xdr:colOff>101600</xdr:colOff>
      <xdr:row>34</xdr:row>
      <xdr:rowOff>170180</xdr:rowOff>
    </xdr:to>
    <xdr:sp macro="" textlink="">
      <xdr:nvSpPr>
        <xdr:cNvPr id="317" name="楕円 316">
          <a:extLst>
            <a:ext uri="{FF2B5EF4-FFF2-40B4-BE49-F238E27FC236}">
              <a16:creationId xmlns:a16="http://schemas.microsoft.com/office/drawing/2014/main" id="{DFBCAEF3-66AB-4717-B4F3-5425B41BF8EB}"/>
            </a:ext>
          </a:extLst>
        </xdr:cNvPr>
        <xdr:cNvSpPr/>
      </xdr:nvSpPr>
      <xdr:spPr>
        <a:xfrm>
          <a:off x="78105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33</xdr:row>
      <xdr:rowOff>15240</xdr:rowOff>
    </xdr:from>
    <xdr:ext cx="593725" cy="259080"/>
    <xdr:sp macro="" textlink="">
      <xdr:nvSpPr>
        <xdr:cNvPr id="318" name="テキスト ボックス 317">
          <a:extLst>
            <a:ext uri="{FF2B5EF4-FFF2-40B4-BE49-F238E27FC236}">
              <a16:creationId xmlns:a16="http://schemas.microsoft.com/office/drawing/2014/main" id="{B45E484C-5693-48BA-B57F-A5B34C189E26}"/>
            </a:ext>
          </a:extLst>
        </xdr:cNvPr>
        <xdr:cNvSpPr txBox="1"/>
      </xdr:nvSpPr>
      <xdr:spPr>
        <a:xfrm>
          <a:off x="7561580" y="567309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256,174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86360</xdr:rowOff>
    </xdr:from>
    <xdr:to>
      <xdr:col>36</xdr:col>
      <xdr:colOff>165100</xdr:colOff>
      <xdr:row>37</xdr:row>
      <xdr:rowOff>15875</xdr:rowOff>
    </xdr:to>
    <xdr:sp macro="" textlink="">
      <xdr:nvSpPr>
        <xdr:cNvPr id="319" name="楕円 318">
          <a:extLst>
            <a:ext uri="{FF2B5EF4-FFF2-40B4-BE49-F238E27FC236}">
              <a16:creationId xmlns:a16="http://schemas.microsoft.com/office/drawing/2014/main" id="{8C71631C-0DAB-4BA9-87FB-BE4439B1CC67}"/>
            </a:ext>
          </a:extLst>
        </xdr:cNvPr>
        <xdr:cNvSpPr/>
      </xdr:nvSpPr>
      <xdr:spPr>
        <a:xfrm>
          <a:off x="6921500" y="62585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35</xdr:row>
      <xdr:rowOff>32385</xdr:rowOff>
    </xdr:from>
    <xdr:ext cx="593725" cy="254000"/>
    <xdr:sp macro="" textlink="">
      <xdr:nvSpPr>
        <xdr:cNvPr id="320" name="テキスト ボックス 319">
          <a:extLst>
            <a:ext uri="{FF2B5EF4-FFF2-40B4-BE49-F238E27FC236}">
              <a16:creationId xmlns:a16="http://schemas.microsoft.com/office/drawing/2014/main" id="{E14C2514-9F88-4F69-9252-A3243BD5C264}"/>
            </a:ext>
          </a:extLst>
        </xdr:cNvPr>
        <xdr:cNvSpPr txBox="1"/>
      </xdr:nvSpPr>
      <xdr:spPr>
        <a:xfrm>
          <a:off x="6672580" y="603313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146,032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8AC3E518-121D-4CEE-A9E6-19CECAC24C83}"/>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EAA7E5EA-FC75-4C8E-A585-703240E1F554}"/>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791F671B-BD98-4251-BC89-98F4125433F7}"/>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8CF2AF51-0AC4-4658-8935-3794250E835B}"/>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F2CDAE83-0357-4C7A-8E0E-9C18C6580F2F}"/>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74B18671-953C-4F30-B9C7-765E073A8187}"/>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F7B1BBBF-2A26-44E6-9809-7BB463373024}"/>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78,598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878987C9-BC48-4223-82EE-E7F555467666}"/>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4805" cy="220345"/>
    <xdr:sp macro="" textlink="">
      <xdr:nvSpPr>
        <xdr:cNvPr id="329" name="テキスト ボックス 328">
          <a:extLst>
            <a:ext uri="{FF2B5EF4-FFF2-40B4-BE49-F238E27FC236}">
              <a16:creationId xmlns:a16="http://schemas.microsoft.com/office/drawing/2014/main" id="{D1D64031-39A2-4134-A5D9-33912C0755B7}"/>
            </a:ext>
          </a:extLst>
        </xdr:cNvPr>
        <xdr:cNvSpPr txBox="1"/>
      </xdr:nvSpPr>
      <xdr:spPr>
        <a:xfrm>
          <a:off x="6565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18100D0-09DE-4CE2-A5CF-BC54163D1C8C}"/>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967F25B1-0A2F-4427-B2A9-654761FBD06F}"/>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3840" cy="254000"/>
    <xdr:sp macro="" textlink="">
      <xdr:nvSpPr>
        <xdr:cNvPr id="332" name="テキスト ボックス 331">
          <a:extLst>
            <a:ext uri="{FF2B5EF4-FFF2-40B4-BE49-F238E27FC236}">
              <a16:creationId xmlns:a16="http://schemas.microsoft.com/office/drawing/2014/main" id="{61A7A5D8-9E09-4B64-977A-096FFE8E14C4}"/>
            </a:ext>
          </a:extLst>
        </xdr:cNvPr>
        <xdr:cNvSpPr txBox="1"/>
      </xdr:nvSpPr>
      <xdr:spPr>
        <a:xfrm>
          <a:off x="6355080" y="9941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C7E407AB-CBE6-4301-900A-A61BE1AD7387}"/>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55</xdr:row>
      <xdr:rowOff>54610</xdr:rowOff>
    </xdr:from>
    <xdr:ext cx="680720" cy="254000"/>
    <xdr:sp macro="" textlink="">
      <xdr:nvSpPr>
        <xdr:cNvPr id="334" name="テキスト ボックス 333">
          <a:extLst>
            <a:ext uri="{FF2B5EF4-FFF2-40B4-BE49-F238E27FC236}">
              <a16:creationId xmlns:a16="http://schemas.microsoft.com/office/drawing/2014/main" id="{B76289E1-0572-4476-A566-FE5568FA20D4}"/>
            </a:ext>
          </a:extLst>
        </xdr:cNvPr>
        <xdr:cNvSpPr txBox="1"/>
      </xdr:nvSpPr>
      <xdr:spPr>
        <a:xfrm>
          <a:off x="5918200" y="94843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7269266-1715-4FB7-BF3D-9E30E277EF4E}"/>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111760</xdr:rowOff>
    </xdr:from>
    <xdr:ext cx="680720" cy="254000"/>
    <xdr:sp macro="" textlink="">
      <xdr:nvSpPr>
        <xdr:cNvPr id="336" name="テキスト ボックス 335">
          <a:extLst>
            <a:ext uri="{FF2B5EF4-FFF2-40B4-BE49-F238E27FC236}">
              <a16:creationId xmlns:a16="http://schemas.microsoft.com/office/drawing/2014/main" id="{3C424346-ECAD-4F7B-B4AF-65E578342F18}"/>
            </a:ext>
          </a:extLst>
        </xdr:cNvPr>
        <xdr:cNvSpPr txBox="1"/>
      </xdr:nvSpPr>
      <xdr:spPr>
        <a:xfrm>
          <a:off x="5918200" y="90271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4440FE4D-BC82-43E9-9D38-ABD043182B0E}"/>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49</xdr:row>
      <xdr:rowOff>168910</xdr:rowOff>
    </xdr:from>
    <xdr:ext cx="680720" cy="254000"/>
    <xdr:sp macro="" textlink="">
      <xdr:nvSpPr>
        <xdr:cNvPr id="338" name="テキスト ボックス 337">
          <a:extLst>
            <a:ext uri="{FF2B5EF4-FFF2-40B4-BE49-F238E27FC236}">
              <a16:creationId xmlns:a16="http://schemas.microsoft.com/office/drawing/2014/main" id="{27C87C5F-1005-45CB-AB27-EEEB70E57819}"/>
            </a:ext>
          </a:extLst>
        </xdr:cNvPr>
        <xdr:cNvSpPr txBox="1"/>
      </xdr:nvSpPr>
      <xdr:spPr>
        <a:xfrm>
          <a:off x="5918200" y="85699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7598F07C-4B8E-484C-B602-FEFB6CB8FBD1}"/>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47</xdr:row>
      <xdr:rowOff>54610</xdr:rowOff>
    </xdr:from>
    <xdr:ext cx="680720" cy="254000"/>
    <xdr:sp macro="" textlink="">
      <xdr:nvSpPr>
        <xdr:cNvPr id="340" name="テキスト ボックス 339">
          <a:extLst>
            <a:ext uri="{FF2B5EF4-FFF2-40B4-BE49-F238E27FC236}">
              <a16:creationId xmlns:a16="http://schemas.microsoft.com/office/drawing/2014/main" id="{C2A25B8B-50D9-49A5-9EF2-CD568095EDAA}"/>
            </a:ext>
          </a:extLst>
        </xdr:cNvPr>
        <xdr:cNvSpPr txBox="1"/>
      </xdr:nvSpPr>
      <xdr:spPr>
        <a:xfrm>
          <a:off x="5918200" y="8112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CA020C5C-3CF9-4BC8-90E5-F176823F74FE}"/>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70485</xdr:rowOff>
    </xdr:from>
    <xdr:to>
      <xdr:col>54</xdr:col>
      <xdr:colOff>189865</xdr:colOff>
      <xdr:row>58</xdr:row>
      <xdr:rowOff>135255</xdr:rowOff>
    </xdr:to>
    <xdr:cxnSp macro="">
      <xdr:nvCxnSpPr>
        <xdr:cNvPr id="342" name="直線コネクタ 341">
          <a:extLst>
            <a:ext uri="{FF2B5EF4-FFF2-40B4-BE49-F238E27FC236}">
              <a16:creationId xmlns:a16="http://schemas.microsoft.com/office/drawing/2014/main" id="{726FF731-D00C-46A4-931D-F721096E6F97}"/>
            </a:ext>
          </a:extLst>
        </xdr:cNvPr>
        <xdr:cNvCxnSpPr/>
      </xdr:nvCxnSpPr>
      <xdr:spPr>
        <a:xfrm flipV="1">
          <a:off x="10475595" y="8814435"/>
          <a:ext cx="127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139065</xdr:rowOff>
    </xdr:from>
    <xdr:ext cx="534670" cy="259080"/>
    <xdr:sp macro="" textlink="">
      <xdr:nvSpPr>
        <xdr:cNvPr id="343" name="普通建設事業費最小値テキスト">
          <a:extLst>
            <a:ext uri="{FF2B5EF4-FFF2-40B4-BE49-F238E27FC236}">
              <a16:creationId xmlns:a16="http://schemas.microsoft.com/office/drawing/2014/main" id="{A05A2B09-C662-4157-A20B-EE3E6310233A}"/>
            </a:ext>
          </a:extLst>
        </xdr:cNvPr>
        <xdr:cNvSpPr txBox="1"/>
      </xdr:nvSpPr>
      <xdr:spPr>
        <a:xfrm>
          <a:off x="10528300" y="10083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10,146</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135255</xdr:rowOff>
    </xdr:from>
    <xdr:to>
      <xdr:col>55</xdr:col>
      <xdr:colOff>88900</xdr:colOff>
      <xdr:row>58</xdr:row>
      <xdr:rowOff>135255</xdr:rowOff>
    </xdr:to>
    <xdr:cxnSp macro="">
      <xdr:nvCxnSpPr>
        <xdr:cNvPr id="344" name="直線コネクタ 343">
          <a:extLst>
            <a:ext uri="{FF2B5EF4-FFF2-40B4-BE49-F238E27FC236}">
              <a16:creationId xmlns:a16="http://schemas.microsoft.com/office/drawing/2014/main" id="{7872E560-0076-4AC2-A027-C965B86794A5}"/>
            </a:ext>
          </a:extLst>
        </xdr:cNvPr>
        <xdr:cNvCxnSpPr/>
      </xdr:nvCxnSpPr>
      <xdr:spPr>
        <a:xfrm>
          <a:off x="10388600" y="1007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17780</xdr:rowOff>
    </xdr:from>
    <xdr:ext cx="690245" cy="254000"/>
    <xdr:sp macro="" textlink="">
      <xdr:nvSpPr>
        <xdr:cNvPr id="345" name="普通建設事業費最大値テキスト">
          <a:extLst>
            <a:ext uri="{FF2B5EF4-FFF2-40B4-BE49-F238E27FC236}">
              <a16:creationId xmlns:a16="http://schemas.microsoft.com/office/drawing/2014/main" id="{F5C25323-B1A8-4D6B-AEF5-E3A4E7E0F4FC}"/>
            </a:ext>
          </a:extLst>
        </xdr:cNvPr>
        <xdr:cNvSpPr txBox="1"/>
      </xdr:nvSpPr>
      <xdr:spPr>
        <a:xfrm>
          <a:off x="10528300" y="8590280"/>
          <a:ext cx="69024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2,776,695</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70485</xdr:rowOff>
    </xdr:from>
    <xdr:to>
      <xdr:col>55</xdr:col>
      <xdr:colOff>88900</xdr:colOff>
      <xdr:row>51</xdr:row>
      <xdr:rowOff>70485</xdr:rowOff>
    </xdr:to>
    <xdr:cxnSp macro="">
      <xdr:nvCxnSpPr>
        <xdr:cNvPr id="346" name="直線コネクタ 345">
          <a:extLst>
            <a:ext uri="{FF2B5EF4-FFF2-40B4-BE49-F238E27FC236}">
              <a16:creationId xmlns:a16="http://schemas.microsoft.com/office/drawing/2014/main" id="{9AD451BE-9B23-473F-943E-19C1BF3C91AB}"/>
            </a:ext>
          </a:extLst>
        </xdr:cNvPr>
        <xdr:cNvCxnSpPr/>
      </xdr:nvCxnSpPr>
      <xdr:spPr>
        <a:xfrm>
          <a:off x="10388600" y="8814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66675</xdr:rowOff>
    </xdr:from>
    <xdr:to>
      <xdr:col>55</xdr:col>
      <xdr:colOff>0</xdr:colOff>
      <xdr:row>58</xdr:row>
      <xdr:rowOff>86995</xdr:rowOff>
    </xdr:to>
    <xdr:cxnSp macro="">
      <xdr:nvCxnSpPr>
        <xdr:cNvPr id="347" name="直線コネクタ 346">
          <a:extLst>
            <a:ext uri="{FF2B5EF4-FFF2-40B4-BE49-F238E27FC236}">
              <a16:creationId xmlns:a16="http://schemas.microsoft.com/office/drawing/2014/main" id="{B44E8167-15B2-4772-A301-559CABA78D79}"/>
            </a:ext>
          </a:extLst>
        </xdr:cNvPr>
        <xdr:cNvCxnSpPr/>
      </xdr:nvCxnSpPr>
      <xdr:spPr>
        <a:xfrm flipV="1">
          <a:off x="9639300" y="10010775"/>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36195</xdr:rowOff>
    </xdr:from>
    <xdr:ext cx="598805" cy="259080"/>
    <xdr:sp macro="" textlink="">
      <xdr:nvSpPr>
        <xdr:cNvPr id="348" name="普通建設事業費平均値テキスト">
          <a:extLst>
            <a:ext uri="{FF2B5EF4-FFF2-40B4-BE49-F238E27FC236}">
              <a16:creationId xmlns:a16="http://schemas.microsoft.com/office/drawing/2014/main" id="{F4077B0F-54F5-4C28-BB77-9E519F2BFD12}"/>
            </a:ext>
          </a:extLst>
        </xdr:cNvPr>
        <xdr:cNvSpPr txBox="1"/>
      </xdr:nvSpPr>
      <xdr:spPr>
        <a:xfrm>
          <a:off x="10528300" y="980884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165,181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58</xdr:row>
      <xdr:rowOff>13335</xdr:rowOff>
    </xdr:from>
    <xdr:to>
      <xdr:col>55</xdr:col>
      <xdr:colOff>50800</xdr:colOff>
      <xdr:row>58</xdr:row>
      <xdr:rowOff>114935</xdr:rowOff>
    </xdr:to>
    <xdr:sp macro="" textlink="">
      <xdr:nvSpPr>
        <xdr:cNvPr id="349" name="フローチャート: 判断 348">
          <a:extLst>
            <a:ext uri="{FF2B5EF4-FFF2-40B4-BE49-F238E27FC236}">
              <a16:creationId xmlns:a16="http://schemas.microsoft.com/office/drawing/2014/main" id="{BFAE8EE9-F63E-4898-9EB2-B254F46A9604}"/>
            </a:ext>
          </a:extLst>
        </xdr:cNvPr>
        <xdr:cNvSpPr/>
      </xdr:nvSpPr>
      <xdr:spPr>
        <a:xfrm>
          <a:off x="10426700" y="995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79375</xdr:rowOff>
    </xdr:from>
    <xdr:to>
      <xdr:col>50</xdr:col>
      <xdr:colOff>114300</xdr:colOff>
      <xdr:row>58</xdr:row>
      <xdr:rowOff>86995</xdr:rowOff>
    </xdr:to>
    <xdr:cxnSp macro="">
      <xdr:nvCxnSpPr>
        <xdr:cNvPr id="350" name="直線コネクタ 349">
          <a:extLst>
            <a:ext uri="{FF2B5EF4-FFF2-40B4-BE49-F238E27FC236}">
              <a16:creationId xmlns:a16="http://schemas.microsoft.com/office/drawing/2014/main" id="{5F30646E-22F1-4524-8522-401BF8A92745}"/>
            </a:ext>
          </a:extLst>
        </xdr:cNvPr>
        <xdr:cNvCxnSpPr/>
      </xdr:nvCxnSpPr>
      <xdr:spPr>
        <a:xfrm>
          <a:off x="8750300" y="1002347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22225</xdr:rowOff>
    </xdr:from>
    <xdr:to>
      <xdr:col>50</xdr:col>
      <xdr:colOff>165100</xdr:colOff>
      <xdr:row>58</xdr:row>
      <xdr:rowOff>123825</xdr:rowOff>
    </xdr:to>
    <xdr:sp macro="" textlink="">
      <xdr:nvSpPr>
        <xdr:cNvPr id="351" name="フローチャート: 判断 350">
          <a:extLst>
            <a:ext uri="{FF2B5EF4-FFF2-40B4-BE49-F238E27FC236}">
              <a16:creationId xmlns:a16="http://schemas.microsoft.com/office/drawing/2014/main" id="{2920A698-80B1-4FBF-A3B7-96F5751FF249}"/>
            </a:ext>
          </a:extLst>
        </xdr:cNvPr>
        <xdr:cNvSpPr/>
      </xdr:nvSpPr>
      <xdr:spPr>
        <a:xfrm>
          <a:off x="9588500" y="996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56</xdr:row>
      <xdr:rowOff>140335</xdr:rowOff>
    </xdr:from>
    <xdr:ext cx="593725" cy="259080"/>
    <xdr:sp macro="" textlink="">
      <xdr:nvSpPr>
        <xdr:cNvPr id="352" name="テキスト ボックス 351">
          <a:extLst>
            <a:ext uri="{FF2B5EF4-FFF2-40B4-BE49-F238E27FC236}">
              <a16:creationId xmlns:a16="http://schemas.microsoft.com/office/drawing/2014/main" id="{2CF630EF-B166-479C-863E-D6436BCD98C1}"/>
            </a:ext>
          </a:extLst>
        </xdr:cNvPr>
        <xdr:cNvSpPr txBox="1"/>
      </xdr:nvSpPr>
      <xdr:spPr>
        <a:xfrm>
          <a:off x="9339580" y="974153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146,367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79375</xdr:rowOff>
    </xdr:from>
    <xdr:to>
      <xdr:col>45</xdr:col>
      <xdr:colOff>177800</xdr:colOff>
      <xdr:row>58</xdr:row>
      <xdr:rowOff>97790</xdr:rowOff>
    </xdr:to>
    <xdr:cxnSp macro="">
      <xdr:nvCxnSpPr>
        <xdr:cNvPr id="353" name="直線コネクタ 352">
          <a:extLst>
            <a:ext uri="{FF2B5EF4-FFF2-40B4-BE49-F238E27FC236}">
              <a16:creationId xmlns:a16="http://schemas.microsoft.com/office/drawing/2014/main" id="{002F2E45-DE4B-481D-A3B2-E6ADD0584B62}"/>
            </a:ext>
          </a:extLst>
        </xdr:cNvPr>
        <xdr:cNvCxnSpPr/>
      </xdr:nvCxnSpPr>
      <xdr:spPr>
        <a:xfrm flipV="1">
          <a:off x="7861300" y="1002347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25400</xdr:rowOff>
    </xdr:from>
    <xdr:to>
      <xdr:col>46</xdr:col>
      <xdr:colOff>38100</xdr:colOff>
      <xdr:row>58</xdr:row>
      <xdr:rowOff>127000</xdr:rowOff>
    </xdr:to>
    <xdr:sp macro="" textlink="">
      <xdr:nvSpPr>
        <xdr:cNvPr id="354" name="フローチャート: 判断 353">
          <a:extLst>
            <a:ext uri="{FF2B5EF4-FFF2-40B4-BE49-F238E27FC236}">
              <a16:creationId xmlns:a16="http://schemas.microsoft.com/office/drawing/2014/main" id="{FC79635C-6870-4DA2-97FF-AD611992E17A}"/>
            </a:ext>
          </a:extLst>
        </xdr:cNvPr>
        <xdr:cNvSpPr/>
      </xdr:nvSpPr>
      <xdr:spPr>
        <a:xfrm>
          <a:off x="8699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56</xdr:row>
      <xdr:rowOff>143510</xdr:rowOff>
    </xdr:from>
    <xdr:ext cx="593725" cy="254000"/>
    <xdr:sp macro="" textlink="">
      <xdr:nvSpPr>
        <xdr:cNvPr id="355" name="テキスト ボックス 354">
          <a:extLst>
            <a:ext uri="{FF2B5EF4-FFF2-40B4-BE49-F238E27FC236}">
              <a16:creationId xmlns:a16="http://schemas.microsoft.com/office/drawing/2014/main" id="{613B19BE-FD06-4405-B826-14C9E6349A72}"/>
            </a:ext>
          </a:extLst>
        </xdr:cNvPr>
        <xdr:cNvSpPr txBox="1"/>
      </xdr:nvSpPr>
      <xdr:spPr>
        <a:xfrm>
          <a:off x="8450580" y="974471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138,402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55245</xdr:rowOff>
    </xdr:from>
    <xdr:to>
      <xdr:col>41</xdr:col>
      <xdr:colOff>50800</xdr:colOff>
      <xdr:row>58</xdr:row>
      <xdr:rowOff>97790</xdr:rowOff>
    </xdr:to>
    <xdr:cxnSp macro="">
      <xdr:nvCxnSpPr>
        <xdr:cNvPr id="356" name="直線コネクタ 355">
          <a:extLst>
            <a:ext uri="{FF2B5EF4-FFF2-40B4-BE49-F238E27FC236}">
              <a16:creationId xmlns:a16="http://schemas.microsoft.com/office/drawing/2014/main" id="{9563BBDB-0336-436E-9DED-62C66B08039D}"/>
            </a:ext>
          </a:extLst>
        </xdr:cNvPr>
        <xdr:cNvCxnSpPr/>
      </xdr:nvCxnSpPr>
      <xdr:spPr>
        <a:xfrm>
          <a:off x="6972300" y="999934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31750</xdr:rowOff>
    </xdr:from>
    <xdr:to>
      <xdr:col>41</xdr:col>
      <xdr:colOff>101600</xdr:colOff>
      <xdr:row>58</xdr:row>
      <xdr:rowOff>133350</xdr:rowOff>
    </xdr:to>
    <xdr:sp macro="" textlink="">
      <xdr:nvSpPr>
        <xdr:cNvPr id="357" name="フローチャート: 判断 356">
          <a:extLst>
            <a:ext uri="{FF2B5EF4-FFF2-40B4-BE49-F238E27FC236}">
              <a16:creationId xmlns:a16="http://schemas.microsoft.com/office/drawing/2014/main" id="{096C0CDA-AD7B-46B9-8B82-CFC96DFF8B2D}"/>
            </a:ext>
          </a:extLst>
        </xdr:cNvPr>
        <xdr:cNvSpPr/>
      </xdr:nvSpPr>
      <xdr:spPr>
        <a:xfrm>
          <a:off x="7810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56</xdr:row>
      <xdr:rowOff>149860</xdr:rowOff>
    </xdr:from>
    <xdr:ext cx="593725" cy="259080"/>
    <xdr:sp macro="" textlink="">
      <xdr:nvSpPr>
        <xdr:cNvPr id="358" name="テキスト ボックス 357">
          <a:extLst>
            <a:ext uri="{FF2B5EF4-FFF2-40B4-BE49-F238E27FC236}">
              <a16:creationId xmlns:a16="http://schemas.microsoft.com/office/drawing/2014/main" id="{82967469-2442-4339-AD68-DE647C65F8D4}"/>
            </a:ext>
          </a:extLst>
        </xdr:cNvPr>
        <xdr:cNvSpPr txBox="1"/>
      </xdr:nvSpPr>
      <xdr:spPr>
        <a:xfrm>
          <a:off x="7561580" y="97510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125,391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58</xdr:row>
      <xdr:rowOff>22860</xdr:rowOff>
    </xdr:from>
    <xdr:to>
      <xdr:col>36</xdr:col>
      <xdr:colOff>165100</xdr:colOff>
      <xdr:row>58</xdr:row>
      <xdr:rowOff>124460</xdr:rowOff>
    </xdr:to>
    <xdr:sp macro="" textlink="">
      <xdr:nvSpPr>
        <xdr:cNvPr id="359" name="フローチャート: 判断 358">
          <a:extLst>
            <a:ext uri="{FF2B5EF4-FFF2-40B4-BE49-F238E27FC236}">
              <a16:creationId xmlns:a16="http://schemas.microsoft.com/office/drawing/2014/main" id="{71541CA9-2B15-4CA8-840D-82D87081DB43}"/>
            </a:ext>
          </a:extLst>
        </xdr:cNvPr>
        <xdr:cNvSpPr/>
      </xdr:nvSpPr>
      <xdr:spPr>
        <a:xfrm>
          <a:off x="6921500" y="99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58</xdr:row>
      <xdr:rowOff>115570</xdr:rowOff>
    </xdr:from>
    <xdr:ext cx="593725" cy="259080"/>
    <xdr:sp macro="" textlink="">
      <xdr:nvSpPr>
        <xdr:cNvPr id="360" name="テキスト ボックス 359">
          <a:extLst>
            <a:ext uri="{FF2B5EF4-FFF2-40B4-BE49-F238E27FC236}">
              <a16:creationId xmlns:a16="http://schemas.microsoft.com/office/drawing/2014/main" id="{F1380AE5-5604-4702-88CC-1582BD1AE4C7}"/>
            </a:ext>
          </a:extLst>
        </xdr:cNvPr>
        <xdr:cNvSpPr txBox="1"/>
      </xdr:nvSpPr>
      <xdr:spPr>
        <a:xfrm>
          <a:off x="6672580" y="100596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145,139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68213B1-BEAA-4B5E-B1F5-E820B3900FD6}"/>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B907D7EF-2CF6-4515-AE50-DF44B058A5FF}"/>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725B8797-996C-4A4F-AEE4-3DE12E429286}"/>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94E6D00B-C1CB-4EC5-B90D-FD3067601102}"/>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5" name="テキスト ボックス 364">
          <a:extLst>
            <a:ext uri="{FF2B5EF4-FFF2-40B4-BE49-F238E27FC236}">
              <a16:creationId xmlns:a16="http://schemas.microsoft.com/office/drawing/2014/main" id="{C25530E3-CE28-40F4-A4F9-F2D0DA03596F}"/>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15875</xdr:rowOff>
    </xdr:from>
    <xdr:to>
      <xdr:col>55</xdr:col>
      <xdr:colOff>50800</xdr:colOff>
      <xdr:row>58</xdr:row>
      <xdr:rowOff>117475</xdr:rowOff>
    </xdr:to>
    <xdr:sp macro="" textlink="">
      <xdr:nvSpPr>
        <xdr:cNvPr id="366" name="楕円 365">
          <a:extLst>
            <a:ext uri="{FF2B5EF4-FFF2-40B4-BE49-F238E27FC236}">
              <a16:creationId xmlns:a16="http://schemas.microsoft.com/office/drawing/2014/main" id="{F1D6BAC6-0047-40B5-A3C4-39A1891BBC63}"/>
            </a:ext>
          </a:extLst>
        </xdr:cNvPr>
        <xdr:cNvSpPr/>
      </xdr:nvSpPr>
      <xdr:spPr>
        <a:xfrm>
          <a:off x="10426700" y="99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163195</xdr:rowOff>
    </xdr:from>
    <xdr:ext cx="598805" cy="259080"/>
    <xdr:sp macro="" textlink="">
      <xdr:nvSpPr>
        <xdr:cNvPr id="367" name="普通建設事業費該当値テキスト">
          <a:extLst>
            <a:ext uri="{FF2B5EF4-FFF2-40B4-BE49-F238E27FC236}">
              <a16:creationId xmlns:a16="http://schemas.microsoft.com/office/drawing/2014/main" id="{272EF689-2769-4B44-890C-9F4D3028E726}"/>
            </a:ext>
          </a:extLst>
        </xdr:cNvPr>
        <xdr:cNvSpPr txBox="1"/>
      </xdr:nvSpPr>
      <xdr:spPr>
        <a:xfrm>
          <a:off x="10528300" y="99358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160,166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36195</xdr:rowOff>
    </xdr:from>
    <xdr:to>
      <xdr:col>50</xdr:col>
      <xdr:colOff>165100</xdr:colOff>
      <xdr:row>58</xdr:row>
      <xdr:rowOff>137795</xdr:rowOff>
    </xdr:to>
    <xdr:sp macro="" textlink="">
      <xdr:nvSpPr>
        <xdr:cNvPr id="368" name="楕円 367">
          <a:extLst>
            <a:ext uri="{FF2B5EF4-FFF2-40B4-BE49-F238E27FC236}">
              <a16:creationId xmlns:a16="http://schemas.microsoft.com/office/drawing/2014/main" id="{2CAF2286-C772-46A1-A717-EBD1DA0BCECF}"/>
            </a:ext>
          </a:extLst>
        </xdr:cNvPr>
        <xdr:cNvSpPr/>
      </xdr:nvSpPr>
      <xdr:spPr>
        <a:xfrm>
          <a:off x="9588500" y="998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58</xdr:row>
      <xdr:rowOff>128905</xdr:rowOff>
    </xdr:from>
    <xdr:ext cx="593725" cy="259080"/>
    <xdr:sp macro="" textlink="">
      <xdr:nvSpPr>
        <xdr:cNvPr id="369" name="テキスト ボックス 368">
          <a:extLst>
            <a:ext uri="{FF2B5EF4-FFF2-40B4-BE49-F238E27FC236}">
              <a16:creationId xmlns:a16="http://schemas.microsoft.com/office/drawing/2014/main" id="{5992F88B-FBD0-4AE1-B813-45855708045C}"/>
            </a:ext>
          </a:extLst>
        </xdr:cNvPr>
        <xdr:cNvSpPr txBox="1"/>
      </xdr:nvSpPr>
      <xdr:spPr>
        <a:xfrm>
          <a:off x="9339580" y="1007300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114,661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29210</xdr:rowOff>
    </xdr:from>
    <xdr:to>
      <xdr:col>46</xdr:col>
      <xdr:colOff>38100</xdr:colOff>
      <xdr:row>58</xdr:row>
      <xdr:rowOff>130175</xdr:rowOff>
    </xdr:to>
    <xdr:sp macro="" textlink="">
      <xdr:nvSpPr>
        <xdr:cNvPr id="370" name="楕円 369">
          <a:extLst>
            <a:ext uri="{FF2B5EF4-FFF2-40B4-BE49-F238E27FC236}">
              <a16:creationId xmlns:a16="http://schemas.microsoft.com/office/drawing/2014/main" id="{B62135D0-68AA-4C55-A160-2AC4F97EB3AB}"/>
            </a:ext>
          </a:extLst>
        </xdr:cNvPr>
        <xdr:cNvSpPr/>
      </xdr:nvSpPr>
      <xdr:spPr>
        <a:xfrm>
          <a:off x="8699500" y="99733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58</xdr:row>
      <xdr:rowOff>121285</xdr:rowOff>
    </xdr:from>
    <xdr:ext cx="593725" cy="254000"/>
    <xdr:sp macro="" textlink="">
      <xdr:nvSpPr>
        <xdr:cNvPr id="371" name="テキスト ボックス 370">
          <a:extLst>
            <a:ext uri="{FF2B5EF4-FFF2-40B4-BE49-F238E27FC236}">
              <a16:creationId xmlns:a16="http://schemas.microsoft.com/office/drawing/2014/main" id="{1FF06144-E1ED-4F06-AAEE-02DD114E48B1}"/>
            </a:ext>
          </a:extLst>
        </xdr:cNvPr>
        <xdr:cNvSpPr txBox="1"/>
      </xdr:nvSpPr>
      <xdr:spPr>
        <a:xfrm>
          <a:off x="8450580" y="1006538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132,470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46990</xdr:rowOff>
    </xdr:from>
    <xdr:to>
      <xdr:col>41</xdr:col>
      <xdr:colOff>101600</xdr:colOff>
      <xdr:row>58</xdr:row>
      <xdr:rowOff>148590</xdr:rowOff>
    </xdr:to>
    <xdr:sp macro="" textlink="">
      <xdr:nvSpPr>
        <xdr:cNvPr id="372" name="楕円 371">
          <a:extLst>
            <a:ext uri="{FF2B5EF4-FFF2-40B4-BE49-F238E27FC236}">
              <a16:creationId xmlns:a16="http://schemas.microsoft.com/office/drawing/2014/main" id="{321D6CB3-EC5B-45DB-875E-55FDBFC5F4B8}"/>
            </a:ext>
          </a:extLst>
        </xdr:cNvPr>
        <xdr:cNvSpPr/>
      </xdr:nvSpPr>
      <xdr:spPr>
        <a:xfrm>
          <a:off x="7810500" y="999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139700</xdr:rowOff>
    </xdr:from>
    <xdr:ext cx="529590" cy="259080"/>
    <xdr:sp macro="" textlink="">
      <xdr:nvSpPr>
        <xdr:cNvPr id="373" name="テキスト ボックス 372">
          <a:extLst>
            <a:ext uri="{FF2B5EF4-FFF2-40B4-BE49-F238E27FC236}">
              <a16:creationId xmlns:a16="http://schemas.microsoft.com/office/drawing/2014/main" id="{A6A555E8-1675-4109-8420-693C5FB62180}"/>
            </a:ext>
          </a:extLst>
        </xdr:cNvPr>
        <xdr:cNvSpPr txBox="1"/>
      </xdr:nvSpPr>
      <xdr:spPr>
        <a:xfrm>
          <a:off x="7593965" y="100838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91,521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4445</xdr:rowOff>
    </xdr:from>
    <xdr:to>
      <xdr:col>36</xdr:col>
      <xdr:colOff>165100</xdr:colOff>
      <xdr:row>58</xdr:row>
      <xdr:rowOff>106045</xdr:rowOff>
    </xdr:to>
    <xdr:sp macro="" textlink="">
      <xdr:nvSpPr>
        <xdr:cNvPr id="374" name="楕円 373">
          <a:extLst>
            <a:ext uri="{FF2B5EF4-FFF2-40B4-BE49-F238E27FC236}">
              <a16:creationId xmlns:a16="http://schemas.microsoft.com/office/drawing/2014/main" id="{8FD9692C-1BF1-4FEE-8AB3-10B938FBB4BF}"/>
            </a:ext>
          </a:extLst>
        </xdr:cNvPr>
        <xdr:cNvSpPr/>
      </xdr:nvSpPr>
      <xdr:spPr>
        <a:xfrm>
          <a:off x="6921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56</xdr:row>
      <xdr:rowOff>122555</xdr:rowOff>
    </xdr:from>
    <xdr:ext cx="593725" cy="254000"/>
    <xdr:sp macro="" textlink="">
      <xdr:nvSpPr>
        <xdr:cNvPr id="375" name="テキスト ボックス 374">
          <a:extLst>
            <a:ext uri="{FF2B5EF4-FFF2-40B4-BE49-F238E27FC236}">
              <a16:creationId xmlns:a16="http://schemas.microsoft.com/office/drawing/2014/main" id="{34BC9AE7-471F-486A-8463-C6BA10F6745A}"/>
            </a:ext>
          </a:extLst>
        </xdr:cNvPr>
        <xdr:cNvSpPr txBox="1"/>
      </xdr:nvSpPr>
      <xdr:spPr>
        <a:xfrm>
          <a:off x="6672580" y="972375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184,509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F8DC5E6D-2FD6-4B64-83E3-AB2A95D024F4}"/>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22BBDF04-8061-4912-AC86-727E7403DC34}"/>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E4AB595C-AF71-4A2F-8A94-277FA5B42FC6}"/>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2FFB5D05-C7A1-4B5D-8D67-8C88AA5A325D}"/>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B32506AA-DF67-4503-A9FE-3F389940994C}"/>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621F0AFE-E249-4BFC-874D-BF9FD533F86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F90EC503-7200-4871-9C01-423DE8B731EF}"/>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16,321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502D42F-FC29-414C-A7E7-E3BCA9FD5B55}"/>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4805" cy="220345"/>
    <xdr:sp macro="" textlink="">
      <xdr:nvSpPr>
        <xdr:cNvPr id="384" name="テキスト ボックス 383">
          <a:extLst>
            <a:ext uri="{FF2B5EF4-FFF2-40B4-BE49-F238E27FC236}">
              <a16:creationId xmlns:a16="http://schemas.microsoft.com/office/drawing/2014/main" id="{933CC2FB-A3D3-4F6B-AAEC-0E87C2DEE09E}"/>
            </a:ext>
          </a:extLst>
        </xdr:cNvPr>
        <xdr:cNvSpPr txBox="1"/>
      </xdr:nvSpPr>
      <xdr:spPr>
        <a:xfrm>
          <a:off x="6565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596559E8-9D88-4A1D-B98E-A5AD4B1353EB}"/>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DA9810FD-A1F4-46A4-9DC2-8E52C462135D}"/>
            </a:ext>
          </a:extLst>
        </xdr:cNvPr>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3840" cy="254000"/>
    <xdr:sp macro="" textlink="">
      <xdr:nvSpPr>
        <xdr:cNvPr id="387" name="テキスト ボックス 386">
          <a:extLst>
            <a:ext uri="{FF2B5EF4-FFF2-40B4-BE49-F238E27FC236}">
              <a16:creationId xmlns:a16="http://schemas.microsoft.com/office/drawing/2014/main" id="{F50D17F7-63D6-44CF-BD99-7E99DFAEE511}"/>
            </a:ext>
          </a:extLst>
        </xdr:cNvPr>
        <xdr:cNvSpPr txBox="1"/>
      </xdr:nvSpPr>
      <xdr:spPr>
        <a:xfrm>
          <a:off x="6355080" y="13370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7D5A0D88-3914-4F4F-9A88-97192149A448}"/>
            </a:ext>
          </a:extLst>
        </xdr:cNvPr>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75</xdr:row>
      <xdr:rowOff>54610</xdr:rowOff>
    </xdr:from>
    <xdr:ext cx="680720" cy="254000"/>
    <xdr:sp macro="" textlink="">
      <xdr:nvSpPr>
        <xdr:cNvPr id="389" name="テキスト ボックス 388">
          <a:extLst>
            <a:ext uri="{FF2B5EF4-FFF2-40B4-BE49-F238E27FC236}">
              <a16:creationId xmlns:a16="http://schemas.microsoft.com/office/drawing/2014/main" id="{E3297BA6-7A91-4763-9CD6-9C413B26F2EF}"/>
            </a:ext>
          </a:extLst>
        </xdr:cNvPr>
        <xdr:cNvSpPr txBox="1"/>
      </xdr:nvSpPr>
      <xdr:spPr>
        <a:xfrm>
          <a:off x="5918200" y="129133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A1E8917B-09E7-4921-85A8-2A3DD138FDAF}"/>
            </a:ext>
          </a:extLst>
        </xdr:cNvPr>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72</xdr:row>
      <xdr:rowOff>111760</xdr:rowOff>
    </xdr:from>
    <xdr:ext cx="680720" cy="254000"/>
    <xdr:sp macro="" textlink="">
      <xdr:nvSpPr>
        <xdr:cNvPr id="391" name="テキスト ボックス 390">
          <a:extLst>
            <a:ext uri="{FF2B5EF4-FFF2-40B4-BE49-F238E27FC236}">
              <a16:creationId xmlns:a16="http://schemas.microsoft.com/office/drawing/2014/main" id="{E53B12E5-971B-4C9D-8EF2-FD1B7DBEADDD}"/>
            </a:ext>
          </a:extLst>
        </xdr:cNvPr>
        <xdr:cNvSpPr txBox="1"/>
      </xdr:nvSpPr>
      <xdr:spPr>
        <a:xfrm>
          <a:off x="5918200" y="124561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32597963-1CFB-48B8-9BA3-ED1EDA1CC4E1}"/>
            </a:ext>
          </a:extLst>
        </xdr:cNvPr>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69</xdr:row>
      <xdr:rowOff>168910</xdr:rowOff>
    </xdr:from>
    <xdr:ext cx="680720" cy="254000"/>
    <xdr:sp macro="" textlink="">
      <xdr:nvSpPr>
        <xdr:cNvPr id="393" name="テキスト ボックス 392">
          <a:extLst>
            <a:ext uri="{FF2B5EF4-FFF2-40B4-BE49-F238E27FC236}">
              <a16:creationId xmlns:a16="http://schemas.microsoft.com/office/drawing/2014/main" id="{5744A164-8BC4-4B44-A7B6-3553B8E8BD4F}"/>
            </a:ext>
          </a:extLst>
        </xdr:cNvPr>
        <xdr:cNvSpPr txBox="1"/>
      </xdr:nvSpPr>
      <xdr:spPr>
        <a:xfrm>
          <a:off x="5918200" y="119989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6B087C44-DA63-4D40-B3A6-919D6A481E24}"/>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67</xdr:row>
      <xdr:rowOff>54610</xdr:rowOff>
    </xdr:from>
    <xdr:ext cx="680720" cy="254000"/>
    <xdr:sp macro="" textlink="">
      <xdr:nvSpPr>
        <xdr:cNvPr id="395" name="テキスト ボックス 394">
          <a:extLst>
            <a:ext uri="{FF2B5EF4-FFF2-40B4-BE49-F238E27FC236}">
              <a16:creationId xmlns:a16="http://schemas.microsoft.com/office/drawing/2014/main" id="{0F480EF8-4409-4F56-9BDE-56C326876BA1}"/>
            </a:ext>
          </a:extLst>
        </xdr:cNvPr>
        <xdr:cNvSpPr txBox="1"/>
      </xdr:nvSpPr>
      <xdr:spPr>
        <a:xfrm>
          <a:off x="5918200" y="11541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B27C3D5A-90AC-49D9-A24B-A9F1D07BA357}"/>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117475</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FB3C8431-AB69-4258-8DDE-F48D309C5C58}"/>
            </a:ext>
          </a:extLst>
        </xdr:cNvPr>
        <xdr:cNvCxnSpPr/>
      </xdr:nvCxnSpPr>
      <xdr:spPr>
        <a:xfrm flipV="1">
          <a:off x="10475595" y="12290425"/>
          <a:ext cx="1270" cy="1222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166370</xdr:rowOff>
    </xdr:from>
    <xdr:ext cx="249555" cy="254000"/>
    <xdr:sp macro="" textlink="">
      <xdr:nvSpPr>
        <xdr:cNvPr id="398" name="普通建設事業費 （ うち新規整備　）最小値テキスト">
          <a:extLst>
            <a:ext uri="{FF2B5EF4-FFF2-40B4-BE49-F238E27FC236}">
              <a16:creationId xmlns:a16="http://schemas.microsoft.com/office/drawing/2014/main" id="{FD510B82-AE26-43AC-9F53-956E3DDEC318}"/>
            </a:ext>
          </a:extLst>
        </xdr:cNvPr>
        <xdr:cNvSpPr txBox="1"/>
      </xdr:nvSpPr>
      <xdr:spPr>
        <a:xfrm>
          <a:off x="10528300" y="1353947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FD38F5D2-BB56-4D31-BA86-D4A7ED3E812A}"/>
            </a:ext>
          </a:extLst>
        </xdr:cNvPr>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64770</xdr:rowOff>
    </xdr:from>
    <xdr:ext cx="690245" cy="254000"/>
    <xdr:sp macro="" textlink="">
      <xdr:nvSpPr>
        <xdr:cNvPr id="400" name="普通建設事業費 （ うち新規整備　）最大値テキスト">
          <a:extLst>
            <a:ext uri="{FF2B5EF4-FFF2-40B4-BE49-F238E27FC236}">
              <a16:creationId xmlns:a16="http://schemas.microsoft.com/office/drawing/2014/main" id="{6F3C5F2F-AD72-4955-88A8-800C141CFDF0}"/>
            </a:ext>
          </a:extLst>
        </xdr:cNvPr>
        <xdr:cNvSpPr txBox="1"/>
      </xdr:nvSpPr>
      <xdr:spPr>
        <a:xfrm>
          <a:off x="10528300" y="12066270"/>
          <a:ext cx="69024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2,672,941</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117475</xdr:rowOff>
    </xdr:from>
    <xdr:to>
      <xdr:col>55</xdr:col>
      <xdr:colOff>88900</xdr:colOff>
      <xdr:row>71</xdr:row>
      <xdr:rowOff>117475</xdr:rowOff>
    </xdr:to>
    <xdr:cxnSp macro="">
      <xdr:nvCxnSpPr>
        <xdr:cNvPr id="401" name="直線コネクタ 400">
          <a:extLst>
            <a:ext uri="{FF2B5EF4-FFF2-40B4-BE49-F238E27FC236}">
              <a16:creationId xmlns:a16="http://schemas.microsoft.com/office/drawing/2014/main" id="{B95A9B66-358B-45D0-AE84-9C9C6C445710}"/>
            </a:ext>
          </a:extLst>
        </xdr:cNvPr>
        <xdr:cNvCxnSpPr/>
      </xdr:nvCxnSpPr>
      <xdr:spPr>
        <a:xfrm>
          <a:off x="10388600" y="12290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116840</xdr:rowOff>
    </xdr:from>
    <xdr:to>
      <xdr:col>55</xdr:col>
      <xdr:colOff>0</xdr:colOff>
      <xdr:row>78</xdr:row>
      <xdr:rowOff>117475</xdr:rowOff>
    </xdr:to>
    <xdr:cxnSp macro="">
      <xdr:nvCxnSpPr>
        <xdr:cNvPr id="402" name="直線コネクタ 401">
          <a:extLst>
            <a:ext uri="{FF2B5EF4-FFF2-40B4-BE49-F238E27FC236}">
              <a16:creationId xmlns:a16="http://schemas.microsoft.com/office/drawing/2014/main" id="{F1F10FCA-9E2A-41AE-99B4-18110052EF34}"/>
            </a:ext>
          </a:extLst>
        </xdr:cNvPr>
        <xdr:cNvCxnSpPr/>
      </xdr:nvCxnSpPr>
      <xdr:spPr>
        <a:xfrm flipV="1">
          <a:off x="9639300" y="1348994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83185</xdr:rowOff>
    </xdr:from>
    <xdr:ext cx="534670" cy="259080"/>
    <xdr:sp macro="" textlink="">
      <xdr:nvSpPr>
        <xdr:cNvPr id="403" name="普通建設事業費 （ うち新規整備　）平均値テキスト">
          <a:extLst>
            <a:ext uri="{FF2B5EF4-FFF2-40B4-BE49-F238E27FC236}">
              <a16:creationId xmlns:a16="http://schemas.microsoft.com/office/drawing/2014/main" id="{96AB37F0-0C16-4800-A5A3-B65DF67EAC5B}"/>
            </a:ext>
          </a:extLst>
        </xdr:cNvPr>
        <xdr:cNvSpPr txBox="1"/>
      </xdr:nvSpPr>
      <xdr:spPr>
        <a:xfrm>
          <a:off x="10528300" y="132848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62,188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60325</xdr:rowOff>
    </xdr:from>
    <xdr:to>
      <xdr:col>55</xdr:col>
      <xdr:colOff>50800</xdr:colOff>
      <xdr:row>78</xdr:row>
      <xdr:rowOff>161925</xdr:rowOff>
    </xdr:to>
    <xdr:sp macro="" textlink="">
      <xdr:nvSpPr>
        <xdr:cNvPr id="404" name="フローチャート: 判断 403">
          <a:extLst>
            <a:ext uri="{FF2B5EF4-FFF2-40B4-BE49-F238E27FC236}">
              <a16:creationId xmlns:a16="http://schemas.microsoft.com/office/drawing/2014/main" id="{E4DB7AA6-DD53-4819-8383-5EAA7537B93C}"/>
            </a:ext>
          </a:extLst>
        </xdr:cNvPr>
        <xdr:cNvSpPr/>
      </xdr:nvSpPr>
      <xdr:spPr>
        <a:xfrm>
          <a:off x="104267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114300</xdr:rowOff>
    </xdr:from>
    <xdr:to>
      <xdr:col>50</xdr:col>
      <xdr:colOff>114300</xdr:colOff>
      <xdr:row>78</xdr:row>
      <xdr:rowOff>117475</xdr:rowOff>
    </xdr:to>
    <xdr:cxnSp macro="">
      <xdr:nvCxnSpPr>
        <xdr:cNvPr id="405" name="直線コネクタ 404">
          <a:extLst>
            <a:ext uri="{FF2B5EF4-FFF2-40B4-BE49-F238E27FC236}">
              <a16:creationId xmlns:a16="http://schemas.microsoft.com/office/drawing/2014/main" id="{DD1BC4AB-D117-44DD-AD45-1D7922BD9555}"/>
            </a:ext>
          </a:extLst>
        </xdr:cNvPr>
        <xdr:cNvCxnSpPr/>
      </xdr:nvCxnSpPr>
      <xdr:spPr>
        <a:xfrm>
          <a:off x="8750300" y="1348740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63500</xdr:rowOff>
    </xdr:from>
    <xdr:to>
      <xdr:col>50</xdr:col>
      <xdr:colOff>165100</xdr:colOff>
      <xdr:row>78</xdr:row>
      <xdr:rowOff>165100</xdr:rowOff>
    </xdr:to>
    <xdr:sp macro="" textlink="">
      <xdr:nvSpPr>
        <xdr:cNvPr id="406" name="フローチャート: 判断 405">
          <a:extLst>
            <a:ext uri="{FF2B5EF4-FFF2-40B4-BE49-F238E27FC236}">
              <a16:creationId xmlns:a16="http://schemas.microsoft.com/office/drawing/2014/main" id="{D87A0874-C4A9-4092-910C-220BB14C9DBF}"/>
            </a:ext>
          </a:extLst>
        </xdr:cNvPr>
        <xdr:cNvSpPr/>
      </xdr:nvSpPr>
      <xdr:spPr>
        <a:xfrm>
          <a:off x="95885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10160</xdr:rowOff>
    </xdr:from>
    <xdr:ext cx="529590" cy="259080"/>
    <xdr:sp macro="" textlink="">
      <xdr:nvSpPr>
        <xdr:cNvPr id="407" name="テキスト ボックス 406">
          <a:extLst>
            <a:ext uri="{FF2B5EF4-FFF2-40B4-BE49-F238E27FC236}">
              <a16:creationId xmlns:a16="http://schemas.microsoft.com/office/drawing/2014/main" id="{BE0DF3A9-A5CC-4FC1-928A-42A78E8F25AF}"/>
            </a:ext>
          </a:extLst>
        </xdr:cNvPr>
        <xdr:cNvSpPr txBox="1"/>
      </xdr:nvSpPr>
      <xdr:spPr>
        <a:xfrm>
          <a:off x="9371965" y="13211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56,113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114300</xdr:rowOff>
    </xdr:from>
    <xdr:to>
      <xdr:col>45</xdr:col>
      <xdr:colOff>177800</xdr:colOff>
      <xdr:row>78</xdr:row>
      <xdr:rowOff>125730</xdr:rowOff>
    </xdr:to>
    <xdr:cxnSp macro="">
      <xdr:nvCxnSpPr>
        <xdr:cNvPr id="408" name="直線コネクタ 407">
          <a:extLst>
            <a:ext uri="{FF2B5EF4-FFF2-40B4-BE49-F238E27FC236}">
              <a16:creationId xmlns:a16="http://schemas.microsoft.com/office/drawing/2014/main" id="{6BA6FCA6-1F01-45B8-8B5A-430A963B13D9}"/>
            </a:ext>
          </a:extLst>
        </xdr:cNvPr>
        <xdr:cNvCxnSpPr/>
      </xdr:nvCxnSpPr>
      <xdr:spPr>
        <a:xfrm flipV="1">
          <a:off x="7861300" y="1348740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69850</xdr:rowOff>
    </xdr:from>
    <xdr:to>
      <xdr:col>46</xdr:col>
      <xdr:colOff>38100</xdr:colOff>
      <xdr:row>78</xdr:row>
      <xdr:rowOff>171450</xdr:rowOff>
    </xdr:to>
    <xdr:sp macro="" textlink="">
      <xdr:nvSpPr>
        <xdr:cNvPr id="409" name="フローチャート: 判断 408">
          <a:extLst>
            <a:ext uri="{FF2B5EF4-FFF2-40B4-BE49-F238E27FC236}">
              <a16:creationId xmlns:a16="http://schemas.microsoft.com/office/drawing/2014/main" id="{5F694B26-D42A-4F7A-9428-D70C88F60F25}"/>
            </a:ext>
          </a:extLst>
        </xdr:cNvPr>
        <xdr:cNvSpPr/>
      </xdr:nvSpPr>
      <xdr:spPr>
        <a:xfrm>
          <a:off x="86995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78</xdr:row>
      <xdr:rowOff>162560</xdr:rowOff>
    </xdr:from>
    <xdr:ext cx="529590" cy="259080"/>
    <xdr:sp macro="" textlink="">
      <xdr:nvSpPr>
        <xdr:cNvPr id="410" name="テキスト ボックス 409">
          <a:extLst>
            <a:ext uri="{FF2B5EF4-FFF2-40B4-BE49-F238E27FC236}">
              <a16:creationId xmlns:a16="http://schemas.microsoft.com/office/drawing/2014/main" id="{11E833B4-6551-4B38-8727-53540C241C2D}"/>
            </a:ext>
          </a:extLst>
        </xdr:cNvPr>
        <xdr:cNvSpPr txBox="1"/>
      </xdr:nvSpPr>
      <xdr:spPr>
        <a:xfrm>
          <a:off x="8482965" y="135356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96520</xdr:rowOff>
    </xdr:from>
    <xdr:to>
      <xdr:col>41</xdr:col>
      <xdr:colOff>50800</xdr:colOff>
      <xdr:row>78</xdr:row>
      <xdr:rowOff>125730</xdr:rowOff>
    </xdr:to>
    <xdr:cxnSp macro="">
      <xdr:nvCxnSpPr>
        <xdr:cNvPr id="411" name="直線コネクタ 410">
          <a:extLst>
            <a:ext uri="{FF2B5EF4-FFF2-40B4-BE49-F238E27FC236}">
              <a16:creationId xmlns:a16="http://schemas.microsoft.com/office/drawing/2014/main" id="{D52D7FA1-6234-45F4-B9F1-D949B6277051}"/>
            </a:ext>
          </a:extLst>
        </xdr:cNvPr>
        <xdr:cNvCxnSpPr/>
      </xdr:nvCxnSpPr>
      <xdr:spPr>
        <a:xfrm>
          <a:off x="6972300" y="1346962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71120</xdr:rowOff>
    </xdr:from>
    <xdr:to>
      <xdr:col>41</xdr:col>
      <xdr:colOff>101600</xdr:colOff>
      <xdr:row>79</xdr:row>
      <xdr:rowOff>1270</xdr:rowOff>
    </xdr:to>
    <xdr:sp macro="" textlink="">
      <xdr:nvSpPr>
        <xdr:cNvPr id="412" name="フローチャート: 判断 411">
          <a:extLst>
            <a:ext uri="{FF2B5EF4-FFF2-40B4-BE49-F238E27FC236}">
              <a16:creationId xmlns:a16="http://schemas.microsoft.com/office/drawing/2014/main" id="{36D7AB74-A6DD-4A97-AE37-A24B4DFD61FD}"/>
            </a:ext>
          </a:extLst>
        </xdr:cNvPr>
        <xdr:cNvSpPr/>
      </xdr:nvSpPr>
      <xdr:spPr>
        <a:xfrm>
          <a:off x="781050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77</xdr:row>
      <xdr:rowOff>17780</xdr:rowOff>
    </xdr:from>
    <xdr:ext cx="529590" cy="254000"/>
    <xdr:sp macro="" textlink="">
      <xdr:nvSpPr>
        <xdr:cNvPr id="413" name="テキスト ボックス 412">
          <a:extLst>
            <a:ext uri="{FF2B5EF4-FFF2-40B4-BE49-F238E27FC236}">
              <a16:creationId xmlns:a16="http://schemas.microsoft.com/office/drawing/2014/main" id="{91C28BBE-7CCB-4D50-BCC1-C8C5B422E86C}"/>
            </a:ext>
          </a:extLst>
        </xdr:cNvPr>
        <xdr:cNvSpPr txBox="1"/>
      </xdr:nvSpPr>
      <xdr:spPr>
        <a:xfrm>
          <a:off x="7593965" y="1321943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39,053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65405</xdr:rowOff>
    </xdr:from>
    <xdr:to>
      <xdr:col>36</xdr:col>
      <xdr:colOff>165100</xdr:colOff>
      <xdr:row>78</xdr:row>
      <xdr:rowOff>167005</xdr:rowOff>
    </xdr:to>
    <xdr:sp macro="" textlink="">
      <xdr:nvSpPr>
        <xdr:cNvPr id="414" name="フローチャート: 判断 413">
          <a:extLst>
            <a:ext uri="{FF2B5EF4-FFF2-40B4-BE49-F238E27FC236}">
              <a16:creationId xmlns:a16="http://schemas.microsoft.com/office/drawing/2014/main" id="{5A995C91-C908-48C0-B22C-C50CD90E2957}"/>
            </a:ext>
          </a:extLst>
        </xdr:cNvPr>
        <xdr:cNvSpPr/>
      </xdr:nvSpPr>
      <xdr:spPr>
        <a:xfrm>
          <a:off x="69215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78</xdr:row>
      <xdr:rowOff>158115</xdr:rowOff>
    </xdr:from>
    <xdr:ext cx="529590" cy="254000"/>
    <xdr:sp macro="" textlink="">
      <xdr:nvSpPr>
        <xdr:cNvPr id="415" name="テキスト ボックス 414">
          <a:extLst>
            <a:ext uri="{FF2B5EF4-FFF2-40B4-BE49-F238E27FC236}">
              <a16:creationId xmlns:a16="http://schemas.microsoft.com/office/drawing/2014/main" id="{8E12AB39-E10E-4972-80DB-541D35F396F4}"/>
            </a:ext>
          </a:extLst>
        </xdr:cNvPr>
        <xdr:cNvSpPr txBox="1"/>
      </xdr:nvSpPr>
      <xdr:spPr>
        <a:xfrm>
          <a:off x="6704965" y="1353121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50,794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69AF708B-5143-4BCF-BF29-A37D9446163D}"/>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2C84A0FA-073A-407B-AEA0-EA6FBD64BCBA}"/>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02A9CEF8-D8DB-4CA1-A27D-68871FA5AAA6}"/>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13FEBD1C-F170-4BB3-AF81-FD3321D4A252}"/>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48631F47-7110-490D-BC70-D9AA1325213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66040</xdr:rowOff>
    </xdr:from>
    <xdr:to>
      <xdr:col>55</xdr:col>
      <xdr:colOff>50800</xdr:colOff>
      <xdr:row>78</xdr:row>
      <xdr:rowOff>167640</xdr:rowOff>
    </xdr:to>
    <xdr:sp macro="" textlink="">
      <xdr:nvSpPr>
        <xdr:cNvPr id="421" name="楕円 420">
          <a:extLst>
            <a:ext uri="{FF2B5EF4-FFF2-40B4-BE49-F238E27FC236}">
              <a16:creationId xmlns:a16="http://schemas.microsoft.com/office/drawing/2014/main" id="{053E7B6B-265D-4A63-A883-086668953FC1}"/>
            </a:ext>
          </a:extLst>
        </xdr:cNvPr>
        <xdr:cNvSpPr/>
      </xdr:nvSpPr>
      <xdr:spPr>
        <a:xfrm>
          <a:off x="10426700" y="1343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38735</xdr:rowOff>
    </xdr:from>
    <xdr:ext cx="534670" cy="259080"/>
    <xdr:sp macro="" textlink="">
      <xdr:nvSpPr>
        <xdr:cNvPr id="422" name="普通建設事業費 （ うち新規整備　）該当値テキスト">
          <a:extLst>
            <a:ext uri="{FF2B5EF4-FFF2-40B4-BE49-F238E27FC236}">
              <a16:creationId xmlns:a16="http://schemas.microsoft.com/office/drawing/2014/main" id="{3D240D1F-502C-4D07-8C6E-AAA0124EAF4C}"/>
            </a:ext>
          </a:extLst>
        </xdr:cNvPr>
        <xdr:cNvSpPr txBox="1"/>
      </xdr:nvSpPr>
      <xdr:spPr>
        <a:xfrm>
          <a:off x="10528300" y="13411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50,102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66675</xdr:rowOff>
    </xdr:from>
    <xdr:to>
      <xdr:col>50</xdr:col>
      <xdr:colOff>165100</xdr:colOff>
      <xdr:row>78</xdr:row>
      <xdr:rowOff>168275</xdr:rowOff>
    </xdr:to>
    <xdr:sp macro="" textlink="">
      <xdr:nvSpPr>
        <xdr:cNvPr id="423" name="楕円 422">
          <a:extLst>
            <a:ext uri="{FF2B5EF4-FFF2-40B4-BE49-F238E27FC236}">
              <a16:creationId xmlns:a16="http://schemas.microsoft.com/office/drawing/2014/main" id="{C76E44BD-F594-43A2-82AC-4A42A83F991C}"/>
            </a:ext>
          </a:extLst>
        </xdr:cNvPr>
        <xdr:cNvSpPr/>
      </xdr:nvSpPr>
      <xdr:spPr>
        <a:xfrm>
          <a:off x="95885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159385</xdr:rowOff>
    </xdr:from>
    <xdr:ext cx="529590" cy="258445"/>
    <xdr:sp macro="" textlink="">
      <xdr:nvSpPr>
        <xdr:cNvPr id="424" name="テキスト ボックス 423">
          <a:extLst>
            <a:ext uri="{FF2B5EF4-FFF2-40B4-BE49-F238E27FC236}">
              <a16:creationId xmlns:a16="http://schemas.microsoft.com/office/drawing/2014/main" id="{2DBBDCC2-EA57-4347-8F99-8E80C3B237C1}"/>
            </a:ext>
          </a:extLst>
        </xdr:cNvPr>
        <xdr:cNvSpPr txBox="1"/>
      </xdr:nvSpPr>
      <xdr:spPr>
        <a:xfrm>
          <a:off x="9371965" y="1353248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49,290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63500</xdr:rowOff>
    </xdr:from>
    <xdr:to>
      <xdr:col>46</xdr:col>
      <xdr:colOff>38100</xdr:colOff>
      <xdr:row>78</xdr:row>
      <xdr:rowOff>165100</xdr:rowOff>
    </xdr:to>
    <xdr:sp macro="" textlink="">
      <xdr:nvSpPr>
        <xdr:cNvPr id="425" name="楕円 424">
          <a:extLst>
            <a:ext uri="{FF2B5EF4-FFF2-40B4-BE49-F238E27FC236}">
              <a16:creationId xmlns:a16="http://schemas.microsoft.com/office/drawing/2014/main" id="{D5205A99-5E37-43A7-9153-2CB3A0F160EA}"/>
            </a:ext>
          </a:extLst>
        </xdr:cNvPr>
        <xdr:cNvSpPr/>
      </xdr:nvSpPr>
      <xdr:spPr>
        <a:xfrm>
          <a:off x="86995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10160</xdr:rowOff>
    </xdr:from>
    <xdr:ext cx="529590" cy="259080"/>
    <xdr:sp macro="" textlink="">
      <xdr:nvSpPr>
        <xdr:cNvPr id="426" name="テキスト ボックス 425">
          <a:extLst>
            <a:ext uri="{FF2B5EF4-FFF2-40B4-BE49-F238E27FC236}">
              <a16:creationId xmlns:a16="http://schemas.microsoft.com/office/drawing/2014/main" id="{2261F01F-F04C-4ACB-9EFE-128C05099DE9}"/>
            </a:ext>
          </a:extLst>
        </xdr:cNvPr>
        <xdr:cNvSpPr txBox="1"/>
      </xdr:nvSpPr>
      <xdr:spPr>
        <a:xfrm>
          <a:off x="8482965" y="13211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54,983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74930</xdr:rowOff>
    </xdr:from>
    <xdr:to>
      <xdr:col>41</xdr:col>
      <xdr:colOff>101600</xdr:colOff>
      <xdr:row>79</xdr:row>
      <xdr:rowOff>5080</xdr:rowOff>
    </xdr:to>
    <xdr:sp macro="" textlink="">
      <xdr:nvSpPr>
        <xdr:cNvPr id="427" name="楕円 426">
          <a:extLst>
            <a:ext uri="{FF2B5EF4-FFF2-40B4-BE49-F238E27FC236}">
              <a16:creationId xmlns:a16="http://schemas.microsoft.com/office/drawing/2014/main" id="{C1424980-8CBA-4657-BCE6-FB8A1B35D773}"/>
            </a:ext>
          </a:extLst>
        </xdr:cNvPr>
        <xdr:cNvSpPr/>
      </xdr:nvSpPr>
      <xdr:spPr>
        <a:xfrm>
          <a:off x="7810500" y="1344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167640</xdr:rowOff>
    </xdr:from>
    <xdr:ext cx="529590" cy="254000"/>
    <xdr:sp macro="" textlink="">
      <xdr:nvSpPr>
        <xdr:cNvPr id="428" name="テキスト ボックス 427">
          <a:extLst>
            <a:ext uri="{FF2B5EF4-FFF2-40B4-BE49-F238E27FC236}">
              <a16:creationId xmlns:a16="http://schemas.microsoft.com/office/drawing/2014/main" id="{FD1CA069-09B8-4946-81DB-E8E187F3C3DB}"/>
            </a:ext>
          </a:extLst>
        </xdr:cNvPr>
        <xdr:cNvSpPr txBox="1"/>
      </xdr:nvSpPr>
      <xdr:spPr>
        <a:xfrm>
          <a:off x="7593965" y="135407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31,083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45720</xdr:rowOff>
    </xdr:from>
    <xdr:to>
      <xdr:col>36</xdr:col>
      <xdr:colOff>165100</xdr:colOff>
      <xdr:row>78</xdr:row>
      <xdr:rowOff>147320</xdr:rowOff>
    </xdr:to>
    <xdr:sp macro="" textlink="">
      <xdr:nvSpPr>
        <xdr:cNvPr id="429" name="楕円 428">
          <a:extLst>
            <a:ext uri="{FF2B5EF4-FFF2-40B4-BE49-F238E27FC236}">
              <a16:creationId xmlns:a16="http://schemas.microsoft.com/office/drawing/2014/main" id="{C3ECE4F8-E9C1-45F1-912E-24CA66CDF9F3}"/>
            </a:ext>
          </a:extLst>
        </xdr:cNvPr>
        <xdr:cNvSpPr/>
      </xdr:nvSpPr>
      <xdr:spPr>
        <a:xfrm>
          <a:off x="69215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163830</xdr:rowOff>
    </xdr:from>
    <xdr:ext cx="529590" cy="259080"/>
    <xdr:sp macro="" textlink="">
      <xdr:nvSpPr>
        <xdr:cNvPr id="430" name="テキスト ボックス 429">
          <a:extLst>
            <a:ext uri="{FF2B5EF4-FFF2-40B4-BE49-F238E27FC236}">
              <a16:creationId xmlns:a16="http://schemas.microsoft.com/office/drawing/2014/main" id="{688CDC08-EAA2-41C8-A6AE-C913C2D10793}"/>
            </a:ext>
          </a:extLst>
        </xdr:cNvPr>
        <xdr:cNvSpPr txBox="1"/>
      </xdr:nvSpPr>
      <xdr:spPr>
        <a:xfrm>
          <a:off x="6704965" y="131940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94,447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6962893A-1E5A-4744-922F-41539A3E85EF}"/>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CC672FDB-44CF-4524-9BBA-9F3651287E45}"/>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EE73052C-A1C6-4149-AC66-3E3E7D1CE562}"/>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A22F2E37-460B-4197-8EDD-4A1519E74D1A}"/>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511FD03-82A6-4D76-A80A-86D49A91EAB9}"/>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545BDFF5-EDAF-4239-8F4E-E5F5C53E6DFD}"/>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78E1224E-F7A8-45A2-9816-47453C4BBCBF}"/>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51,690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C0C771F5-CCF4-4399-A74E-4E66B8DE55BC}"/>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4805" cy="220345"/>
    <xdr:sp macro="" textlink="">
      <xdr:nvSpPr>
        <xdr:cNvPr id="439" name="テキスト ボックス 438">
          <a:extLst>
            <a:ext uri="{FF2B5EF4-FFF2-40B4-BE49-F238E27FC236}">
              <a16:creationId xmlns:a16="http://schemas.microsoft.com/office/drawing/2014/main" id="{A72B3436-EFE3-470C-A397-2B8FF847F438}"/>
            </a:ext>
          </a:extLst>
        </xdr:cNvPr>
        <xdr:cNvSpPr txBox="1"/>
      </xdr:nvSpPr>
      <xdr:spPr>
        <a:xfrm>
          <a:off x="6565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1813D8A9-7B93-424D-8A4F-7CFBB84BD914}"/>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1" name="直線コネクタ 440">
          <a:extLst>
            <a:ext uri="{FF2B5EF4-FFF2-40B4-BE49-F238E27FC236}">
              <a16:creationId xmlns:a16="http://schemas.microsoft.com/office/drawing/2014/main" id="{5FF9A03E-E521-4430-B9B7-72DB48061E9A}"/>
            </a:ext>
          </a:extLst>
        </xdr:cNvPr>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3840" cy="259080"/>
    <xdr:sp macro="" textlink="">
      <xdr:nvSpPr>
        <xdr:cNvPr id="442" name="テキスト ボックス 441">
          <a:extLst>
            <a:ext uri="{FF2B5EF4-FFF2-40B4-BE49-F238E27FC236}">
              <a16:creationId xmlns:a16="http://schemas.microsoft.com/office/drawing/2014/main" id="{0BBFC849-C9BC-4BA4-94EE-0D63CEBEAE39}"/>
            </a:ext>
          </a:extLst>
        </xdr:cNvPr>
        <xdr:cNvSpPr txBox="1"/>
      </xdr:nvSpPr>
      <xdr:spPr>
        <a:xfrm>
          <a:off x="6355080" y="16930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3" name="直線コネクタ 442">
          <a:extLst>
            <a:ext uri="{FF2B5EF4-FFF2-40B4-BE49-F238E27FC236}">
              <a16:creationId xmlns:a16="http://schemas.microsoft.com/office/drawing/2014/main" id="{06B515B2-1955-4DB9-8066-14E3F4E00DF4}"/>
            </a:ext>
          </a:extLst>
        </xdr:cNvPr>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96</xdr:row>
      <xdr:rowOff>144145</xdr:rowOff>
    </xdr:from>
    <xdr:ext cx="590550" cy="254000"/>
    <xdr:sp macro="" textlink="">
      <xdr:nvSpPr>
        <xdr:cNvPr id="444" name="テキスト ボックス 443">
          <a:extLst>
            <a:ext uri="{FF2B5EF4-FFF2-40B4-BE49-F238E27FC236}">
              <a16:creationId xmlns:a16="http://schemas.microsoft.com/office/drawing/2014/main" id="{A2BC13D7-CF63-4A28-9D84-00990C9A6BA6}"/>
            </a:ext>
          </a:extLst>
        </xdr:cNvPr>
        <xdr:cNvSpPr txBox="1"/>
      </xdr:nvSpPr>
      <xdr:spPr>
        <a:xfrm>
          <a:off x="6008370" y="16603345"/>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5" name="直線コネクタ 444">
          <a:extLst>
            <a:ext uri="{FF2B5EF4-FFF2-40B4-BE49-F238E27FC236}">
              <a16:creationId xmlns:a16="http://schemas.microsoft.com/office/drawing/2014/main" id="{93CC920D-79BF-4C3D-9511-AE76DCDD2452}"/>
            </a:ext>
          </a:extLst>
        </xdr:cNvPr>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94</xdr:row>
      <xdr:rowOff>160655</xdr:rowOff>
    </xdr:from>
    <xdr:ext cx="590550" cy="259080"/>
    <xdr:sp macro="" textlink="">
      <xdr:nvSpPr>
        <xdr:cNvPr id="446" name="テキスト ボックス 445">
          <a:extLst>
            <a:ext uri="{FF2B5EF4-FFF2-40B4-BE49-F238E27FC236}">
              <a16:creationId xmlns:a16="http://schemas.microsoft.com/office/drawing/2014/main" id="{B0D6545A-A49E-406E-9057-272B73D61E0F}"/>
            </a:ext>
          </a:extLst>
        </xdr:cNvPr>
        <xdr:cNvSpPr txBox="1"/>
      </xdr:nvSpPr>
      <xdr:spPr>
        <a:xfrm>
          <a:off x="6008370" y="1627695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7" name="直線コネクタ 446">
          <a:extLst>
            <a:ext uri="{FF2B5EF4-FFF2-40B4-BE49-F238E27FC236}">
              <a16:creationId xmlns:a16="http://schemas.microsoft.com/office/drawing/2014/main" id="{A8AC3610-9746-4430-9801-3CCBD413C2F1}"/>
            </a:ext>
          </a:extLst>
        </xdr:cNvPr>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6350</xdr:rowOff>
    </xdr:from>
    <xdr:ext cx="590550" cy="254000"/>
    <xdr:sp macro="" textlink="">
      <xdr:nvSpPr>
        <xdr:cNvPr id="448" name="テキスト ボックス 447">
          <a:extLst>
            <a:ext uri="{FF2B5EF4-FFF2-40B4-BE49-F238E27FC236}">
              <a16:creationId xmlns:a16="http://schemas.microsoft.com/office/drawing/2014/main" id="{3AB65AEF-CA0F-450C-9841-CB5BBA8B296F}"/>
            </a:ext>
          </a:extLst>
        </xdr:cNvPr>
        <xdr:cNvSpPr txBox="1"/>
      </xdr:nvSpPr>
      <xdr:spPr>
        <a:xfrm>
          <a:off x="6008370" y="1595120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49" name="直線コネクタ 448">
          <a:extLst>
            <a:ext uri="{FF2B5EF4-FFF2-40B4-BE49-F238E27FC236}">
              <a16:creationId xmlns:a16="http://schemas.microsoft.com/office/drawing/2014/main" id="{7A2F90E9-56E2-4C11-9545-AE137A5A922C}"/>
            </a:ext>
          </a:extLst>
        </xdr:cNvPr>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0550" cy="258445"/>
    <xdr:sp macro="" textlink="">
      <xdr:nvSpPr>
        <xdr:cNvPr id="450" name="テキスト ボックス 449">
          <a:extLst>
            <a:ext uri="{FF2B5EF4-FFF2-40B4-BE49-F238E27FC236}">
              <a16:creationId xmlns:a16="http://schemas.microsoft.com/office/drawing/2014/main" id="{2FFF4C65-AA46-4102-9256-6323FFDD60C3}"/>
            </a:ext>
          </a:extLst>
        </xdr:cNvPr>
        <xdr:cNvSpPr txBox="1"/>
      </xdr:nvSpPr>
      <xdr:spPr>
        <a:xfrm>
          <a:off x="6008370" y="15624175"/>
          <a:ext cx="59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1" name="直線コネクタ 450">
          <a:extLst>
            <a:ext uri="{FF2B5EF4-FFF2-40B4-BE49-F238E27FC236}">
              <a16:creationId xmlns:a16="http://schemas.microsoft.com/office/drawing/2014/main" id="{C535E04E-2BEF-405C-9064-C65CE1D152E5}"/>
            </a:ext>
          </a:extLst>
        </xdr:cNvPr>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0550" cy="259080"/>
    <xdr:sp macro="" textlink="">
      <xdr:nvSpPr>
        <xdr:cNvPr id="452" name="テキスト ボックス 451">
          <a:extLst>
            <a:ext uri="{FF2B5EF4-FFF2-40B4-BE49-F238E27FC236}">
              <a16:creationId xmlns:a16="http://schemas.microsoft.com/office/drawing/2014/main" id="{D429973D-883E-49E6-A460-4E87CF06D839}"/>
            </a:ext>
          </a:extLst>
        </xdr:cNvPr>
        <xdr:cNvSpPr txBox="1"/>
      </xdr:nvSpPr>
      <xdr:spPr>
        <a:xfrm>
          <a:off x="6008370" y="152971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EA5F83C2-358B-460D-B5E0-2E167E0432CB}"/>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0550" cy="254000"/>
    <xdr:sp macro="" textlink="">
      <xdr:nvSpPr>
        <xdr:cNvPr id="454" name="テキスト ボックス 453">
          <a:extLst>
            <a:ext uri="{FF2B5EF4-FFF2-40B4-BE49-F238E27FC236}">
              <a16:creationId xmlns:a16="http://schemas.microsoft.com/office/drawing/2014/main" id="{354455C9-7C58-40A0-BA98-FF5B409F8011}"/>
            </a:ext>
          </a:extLst>
        </xdr:cNvPr>
        <xdr:cNvSpPr txBox="1"/>
      </xdr:nvSpPr>
      <xdr:spPr>
        <a:xfrm>
          <a:off x="6008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FCC41D90-56CE-4AF6-97C1-8F16F6E08261}"/>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166370</xdr:rowOff>
    </xdr:from>
    <xdr:to>
      <xdr:col>54</xdr:col>
      <xdr:colOff>189865</xdr:colOff>
      <xdr:row>99</xdr:row>
      <xdr:rowOff>80010</xdr:rowOff>
    </xdr:to>
    <xdr:cxnSp macro="">
      <xdr:nvCxnSpPr>
        <xdr:cNvPr id="456" name="直線コネクタ 455">
          <a:extLst>
            <a:ext uri="{FF2B5EF4-FFF2-40B4-BE49-F238E27FC236}">
              <a16:creationId xmlns:a16="http://schemas.microsoft.com/office/drawing/2014/main" id="{9663C86C-5B2E-4724-82B1-BA8D1D2B0F6E}"/>
            </a:ext>
          </a:extLst>
        </xdr:cNvPr>
        <xdr:cNvCxnSpPr/>
      </xdr:nvCxnSpPr>
      <xdr:spPr>
        <a:xfrm flipV="1">
          <a:off x="10475595" y="15425420"/>
          <a:ext cx="1270" cy="1628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83820</xdr:rowOff>
    </xdr:from>
    <xdr:ext cx="469900" cy="259080"/>
    <xdr:sp macro="" textlink="">
      <xdr:nvSpPr>
        <xdr:cNvPr id="457" name="普通建設事業費 （ うち更新整備　）最小値テキスト">
          <a:extLst>
            <a:ext uri="{FF2B5EF4-FFF2-40B4-BE49-F238E27FC236}">
              <a16:creationId xmlns:a16="http://schemas.microsoft.com/office/drawing/2014/main" id="{665F3967-1FE5-431B-A26B-CB84FA7AC38D}"/>
            </a:ext>
          </a:extLst>
        </xdr:cNvPr>
        <xdr:cNvSpPr txBox="1"/>
      </xdr:nvSpPr>
      <xdr:spPr>
        <a:xfrm>
          <a:off x="10528300" y="170573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5,850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80010</xdr:rowOff>
    </xdr:from>
    <xdr:to>
      <xdr:col>55</xdr:col>
      <xdr:colOff>88900</xdr:colOff>
      <xdr:row>99</xdr:row>
      <xdr:rowOff>80010</xdr:rowOff>
    </xdr:to>
    <xdr:cxnSp macro="">
      <xdr:nvCxnSpPr>
        <xdr:cNvPr id="458" name="直線コネクタ 457">
          <a:extLst>
            <a:ext uri="{FF2B5EF4-FFF2-40B4-BE49-F238E27FC236}">
              <a16:creationId xmlns:a16="http://schemas.microsoft.com/office/drawing/2014/main" id="{F849E242-FDF7-43BE-B21D-C56F5187AB9F}"/>
            </a:ext>
          </a:extLst>
        </xdr:cNvPr>
        <xdr:cNvCxnSpPr/>
      </xdr:nvCxnSpPr>
      <xdr:spPr>
        <a:xfrm>
          <a:off x="10388600" y="17053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112395</xdr:rowOff>
    </xdr:from>
    <xdr:ext cx="598805" cy="254000"/>
    <xdr:sp macro="" textlink="">
      <xdr:nvSpPr>
        <xdr:cNvPr id="459" name="普通建設事業費 （ うち更新整備　）最大値テキスト">
          <a:extLst>
            <a:ext uri="{FF2B5EF4-FFF2-40B4-BE49-F238E27FC236}">
              <a16:creationId xmlns:a16="http://schemas.microsoft.com/office/drawing/2014/main" id="{A1959E0F-73A3-4F92-8F2C-DB3F07EFD870}"/>
            </a:ext>
          </a:extLst>
        </xdr:cNvPr>
        <xdr:cNvSpPr txBox="1"/>
      </xdr:nvSpPr>
      <xdr:spPr>
        <a:xfrm>
          <a:off x="10528300" y="1519999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504,475</a:t>
          </a:r>
          <a:endParaRPr kumimoji="1" lang="ja-JP" altLang="en-US" sz="1000" b="1">
            <a:latin typeface="ＭＳ Ｐゴシック"/>
            <a:ea typeface="ＭＳ Ｐゴシック"/>
          </a:endParaRPr>
        </a:p>
      </xdr:txBody>
    </xdr:sp>
    <xdr:clientData/>
  </xdr:oneCellAnchor>
  <xdr:twoCellAnchor>
    <xdr:from>
      <xdr:col>54</xdr:col>
      <xdr:colOff>101600</xdr:colOff>
      <xdr:row>89</xdr:row>
      <xdr:rowOff>166370</xdr:rowOff>
    </xdr:from>
    <xdr:to>
      <xdr:col>55</xdr:col>
      <xdr:colOff>88900</xdr:colOff>
      <xdr:row>89</xdr:row>
      <xdr:rowOff>166370</xdr:rowOff>
    </xdr:to>
    <xdr:cxnSp macro="">
      <xdr:nvCxnSpPr>
        <xdr:cNvPr id="460" name="直線コネクタ 459">
          <a:extLst>
            <a:ext uri="{FF2B5EF4-FFF2-40B4-BE49-F238E27FC236}">
              <a16:creationId xmlns:a16="http://schemas.microsoft.com/office/drawing/2014/main" id="{62367EFA-625F-4C88-A8AF-A815CDCAA2DF}"/>
            </a:ext>
          </a:extLst>
        </xdr:cNvPr>
        <xdr:cNvCxnSpPr/>
      </xdr:nvCxnSpPr>
      <xdr:spPr>
        <a:xfrm>
          <a:off x="10388600" y="15425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124460</xdr:rowOff>
    </xdr:from>
    <xdr:to>
      <xdr:col>55</xdr:col>
      <xdr:colOff>0</xdr:colOff>
      <xdr:row>98</xdr:row>
      <xdr:rowOff>89535</xdr:rowOff>
    </xdr:to>
    <xdr:cxnSp macro="">
      <xdr:nvCxnSpPr>
        <xdr:cNvPr id="461" name="直線コネクタ 460">
          <a:extLst>
            <a:ext uri="{FF2B5EF4-FFF2-40B4-BE49-F238E27FC236}">
              <a16:creationId xmlns:a16="http://schemas.microsoft.com/office/drawing/2014/main" id="{DE34F6EB-B6F5-41E8-A006-E490CC3D30E4}"/>
            </a:ext>
          </a:extLst>
        </xdr:cNvPr>
        <xdr:cNvCxnSpPr/>
      </xdr:nvCxnSpPr>
      <xdr:spPr>
        <a:xfrm flipV="1">
          <a:off x="9639300" y="16755110"/>
          <a:ext cx="838200" cy="136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78105</xdr:rowOff>
    </xdr:from>
    <xdr:ext cx="534670" cy="254000"/>
    <xdr:sp macro="" textlink="">
      <xdr:nvSpPr>
        <xdr:cNvPr id="462" name="普通建設事業費 （ うち更新整備　）平均値テキスト">
          <a:extLst>
            <a:ext uri="{FF2B5EF4-FFF2-40B4-BE49-F238E27FC236}">
              <a16:creationId xmlns:a16="http://schemas.microsoft.com/office/drawing/2014/main" id="{A0A4D3C3-13D5-4BFA-9C50-07FECDCE005C}"/>
            </a:ext>
          </a:extLst>
        </xdr:cNvPr>
        <xdr:cNvSpPr txBox="1"/>
      </xdr:nvSpPr>
      <xdr:spPr>
        <a:xfrm>
          <a:off x="10528300" y="16708755"/>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99695</xdr:rowOff>
    </xdr:from>
    <xdr:to>
      <xdr:col>55</xdr:col>
      <xdr:colOff>50800</xdr:colOff>
      <xdr:row>98</xdr:row>
      <xdr:rowOff>29845</xdr:rowOff>
    </xdr:to>
    <xdr:sp macro="" textlink="">
      <xdr:nvSpPr>
        <xdr:cNvPr id="463" name="フローチャート: 判断 462">
          <a:extLst>
            <a:ext uri="{FF2B5EF4-FFF2-40B4-BE49-F238E27FC236}">
              <a16:creationId xmlns:a16="http://schemas.microsoft.com/office/drawing/2014/main" id="{239C3F62-AA05-4054-BC87-77E456A86B2D}"/>
            </a:ext>
          </a:extLst>
        </xdr:cNvPr>
        <xdr:cNvSpPr/>
      </xdr:nvSpPr>
      <xdr:spPr>
        <a:xfrm>
          <a:off x="10426700" y="1673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46355</xdr:rowOff>
    </xdr:from>
    <xdr:to>
      <xdr:col>50</xdr:col>
      <xdr:colOff>114300</xdr:colOff>
      <xdr:row>98</xdr:row>
      <xdr:rowOff>89535</xdr:rowOff>
    </xdr:to>
    <xdr:cxnSp macro="">
      <xdr:nvCxnSpPr>
        <xdr:cNvPr id="464" name="直線コネクタ 463">
          <a:extLst>
            <a:ext uri="{FF2B5EF4-FFF2-40B4-BE49-F238E27FC236}">
              <a16:creationId xmlns:a16="http://schemas.microsoft.com/office/drawing/2014/main" id="{C604ADD4-67AC-4131-A244-7D55C73748F1}"/>
            </a:ext>
          </a:extLst>
        </xdr:cNvPr>
        <xdr:cNvCxnSpPr/>
      </xdr:nvCxnSpPr>
      <xdr:spPr>
        <a:xfrm>
          <a:off x="8750300" y="1684845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132715</xdr:rowOff>
    </xdr:from>
    <xdr:to>
      <xdr:col>50</xdr:col>
      <xdr:colOff>165100</xdr:colOff>
      <xdr:row>98</xdr:row>
      <xdr:rowOff>63500</xdr:rowOff>
    </xdr:to>
    <xdr:sp macro="" textlink="">
      <xdr:nvSpPr>
        <xdr:cNvPr id="465" name="フローチャート: 判断 464">
          <a:extLst>
            <a:ext uri="{FF2B5EF4-FFF2-40B4-BE49-F238E27FC236}">
              <a16:creationId xmlns:a16="http://schemas.microsoft.com/office/drawing/2014/main" id="{78500ED8-CFBE-451B-B1F2-6FF5D1E917F1}"/>
            </a:ext>
          </a:extLst>
        </xdr:cNvPr>
        <xdr:cNvSpPr/>
      </xdr:nvSpPr>
      <xdr:spPr>
        <a:xfrm>
          <a:off x="9588500" y="16763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79375</xdr:rowOff>
    </xdr:from>
    <xdr:ext cx="529590" cy="258445"/>
    <xdr:sp macro="" textlink="">
      <xdr:nvSpPr>
        <xdr:cNvPr id="466" name="テキスト ボックス 465">
          <a:extLst>
            <a:ext uri="{FF2B5EF4-FFF2-40B4-BE49-F238E27FC236}">
              <a16:creationId xmlns:a16="http://schemas.microsoft.com/office/drawing/2014/main" id="{D3C302C4-7578-453C-86B1-126AC570F2B0}"/>
            </a:ext>
          </a:extLst>
        </xdr:cNvPr>
        <xdr:cNvSpPr txBox="1"/>
      </xdr:nvSpPr>
      <xdr:spPr>
        <a:xfrm>
          <a:off x="9371965" y="1653857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79,039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46355</xdr:rowOff>
    </xdr:from>
    <xdr:to>
      <xdr:col>45</xdr:col>
      <xdr:colOff>177800</xdr:colOff>
      <xdr:row>98</xdr:row>
      <xdr:rowOff>105410</xdr:rowOff>
    </xdr:to>
    <xdr:cxnSp macro="">
      <xdr:nvCxnSpPr>
        <xdr:cNvPr id="467" name="直線コネクタ 466">
          <a:extLst>
            <a:ext uri="{FF2B5EF4-FFF2-40B4-BE49-F238E27FC236}">
              <a16:creationId xmlns:a16="http://schemas.microsoft.com/office/drawing/2014/main" id="{AE070281-CFD9-4F5E-BB07-F9B47288DF56}"/>
            </a:ext>
          </a:extLst>
        </xdr:cNvPr>
        <xdr:cNvCxnSpPr/>
      </xdr:nvCxnSpPr>
      <xdr:spPr>
        <a:xfrm flipV="1">
          <a:off x="7861300" y="1684845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133350</xdr:rowOff>
    </xdr:from>
    <xdr:to>
      <xdr:col>46</xdr:col>
      <xdr:colOff>38100</xdr:colOff>
      <xdr:row>98</xdr:row>
      <xdr:rowOff>63500</xdr:rowOff>
    </xdr:to>
    <xdr:sp macro="" textlink="">
      <xdr:nvSpPr>
        <xdr:cNvPr id="468" name="フローチャート: 判断 467">
          <a:extLst>
            <a:ext uri="{FF2B5EF4-FFF2-40B4-BE49-F238E27FC236}">
              <a16:creationId xmlns:a16="http://schemas.microsoft.com/office/drawing/2014/main" id="{671E8CD0-8472-4748-B5F6-C2D9B7E30F59}"/>
            </a:ext>
          </a:extLst>
        </xdr:cNvPr>
        <xdr:cNvSpPr/>
      </xdr:nvSpPr>
      <xdr:spPr>
        <a:xfrm>
          <a:off x="8699500" y="1676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80010</xdr:rowOff>
    </xdr:from>
    <xdr:ext cx="529590" cy="259080"/>
    <xdr:sp macro="" textlink="">
      <xdr:nvSpPr>
        <xdr:cNvPr id="469" name="テキスト ボックス 468">
          <a:extLst>
            <a:ext uri="{FF2B5EF4-FFF2-40B4-BE49-F238E27FC236}">
              <a16:creationId xmlns:a16="http://schemas.microsoft.com/office/drawing/2014/main" id="{7FC75238-88C7-41A3-B14F-083625086D11}"/>
            </a:ext>
          </a:extLst>
        </xdr:cNvPr>
        <xdr:cNvSpPr txBox="1"/>
      </xdr:nvSpPr>
      <xdr:spPr>
        <a:xfrm>
          <a:off x="8482965" y="165392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78,918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59690</xdr:rowOff>
    </xdr:from>
    <xdr:to>
      <xdr:col>41</xdr:col>
      <xdr:colOff>50800</xdr:colOff>
      <xdr:row>98</xdr:row>
      <xdr:rowOff>105410</xdr:rowOff>
    </xdr:to>
    <xdr:cxnSp macro="">
      <xdr:nvCxnSpPr>
        <xdr:cNvPr id="470" name="直線コネクタ 469">
          <a:extLst>
            <a:ext uri="{FF2B5EF4-FFF2-40B4-BE49-F238E27FC236}">
              <a16:creationId xmlns:a16="http://schemas.microsoft.com/office/drawing/2014/main" id="{E8FE1493-CF4F-40B4-9A8A-0F3A1625ACE8}"/>
            </a:ext>
          </a:extLst>
        </xdr:cNvPr>
        <xdr:cNvCxnSpPr/>
      </xdr:nvCxnSpPr>
      <xdr:spPr>
        <a:xfrm>
          <a:off x="6972300" y="1686179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153670</xdr:rowOff>
    </xdr:from>
    <xdr:to>
      <xdr:col>41</xdr:col>
      <xdr:colOff>101600</xdr:colOff>
      <xdr:row>98</xdr:row>
      <xdr:rowOff>83820</xdr:rowOff>
    </xdr:to>
    <xdr:sp macro="" textlink="">
      <xdr:nvSpPr>
        <xdr:cNvPr id="471" name="フローチャート: 判断 470">
          <a:extLst>
            <a:ext uri="{FF2B5EF4-FFF2-40B4-BE49-F238E27FC236}">
              <a16:creationId xmlns:a16="http://schemas.microsoft.com/office/drawing/2014/main" id="{9524FAE6-46E8-436E-AB67-092A8FCE5FC4}"/>
            </a:ext>
          </a:extLst>
        </xdr:cNvPr>
        <xdr:cNvSpPr/>
      </xdr:nvSpPr>
      <xdr:spPr>
        <a:xfrm>
          <a:off x="7810500" y="1678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100330</xdr:rowOff>
    </xdr:from>
    <xdr:ext cx="529590" cy="254000"/>
    <xdr:sp macro="" textlink="">
      <xdr:nvSpPr>
        <xdr:cNvPr id="472" name="テキスト ボックス 471">
          <a:extLst>
            <a:ext uri="{FF2B5EF4-FFF2-40B4-BE49-F238E27FC236}">
              <a16:creationId xmlns:a16="http://schemas.microsoft.com/office/drawing/2014/main" id="{F4891E03-1197-4CB5-A8CA-A07A62E56935}"/>
            </a:ext>
          </a:extLst>
        </xdr:cNvPr>
        <xdr:cNvSpPr txBox="1"/>
      </xdr:nvSpPr>
      <xdr:spPr>
        <a:xfrm>
          <a:off x="7593965" y="1655953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72,696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135255</xdr:rowOff>
    </xdr:from>
    <xdr:to>
      <xdr:col>36</xdr:col>
      <xdr:colOff>165100</xdr:colOff>
      <xdr:row>98</xdr:row>
      <xdr:rowOff>65405</xdr:rowOff>
    </xdr:to>
    <xdr:sp macro="" textlink="">
      <xdr:nvSpPr>
        <xdr:cNvPr id="473" name="フローチャート: 判断 472">
          <a:extLst>
            <a:ext uri="{FF2B5EF4-FFF2-40B4-BE49-F238E27FC236}">
              <a16:creationId xmlns:a16="http://schemas.microsoft.com/office/drawing/2014/main" id="{7CA232F2-6E40-4D3A-B434-4DCC27B123B6}"/>
            </a:ext>
          </a:extLst>
        </xdr:cNvPr>
        <xdr:cNvSpPr/>
      </xdr:nvSpPr>
      <xdr:spPr>
        <a:xfrm>
          <a:off x="6921500" y="167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81915</xdr:rowOff>
    </xdr:from>
    <xdr:ext cx="529590" cy="259080"/>
    <xdr:sp macro="" textlink="">
      <xdr:nvSpPr>
        <xdr:cNvPr id="474" name="テキスト ボックス 473">
          <a:extLst>
            <a:ext uri="{FF2B5EF4-FFF2-40B4-BE49-F238E27FC236}">
              <a16:creationId xmlns:a16="http://schemas.microsoft.com/office/drawing/2014/main" id="{14162EC4-7553-4FF3-897E-16DC54E64530}"/>
            </a:ext>
          </a:extLst>
        </xdr:cNvPr>
        <xdr:cNvSpPr txBox="1"/>
      </xdr:nvSpPr>
      <xdr:spPr>
        <a:xfrm>
          <a:off x="6704965" y="165411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78,234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F55CF91E-C841-4CFE-A594-16919BEA8A8E}"/>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896BA38A-6E4E-4D8A-ABDF-E7756F771B56}"/>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C2EE1DBC-36F3-44BF-96A3-C7B5B5F0109D}"/>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BBB48136-5B4F-45F3-954B-A00F762BD296}"/>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8696C089-A673-4A1B-AB91-9EB887BD0E3F}"/>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73660</xdr:rowOff>
    </xdr:from>
    <xdr:to>
      <xdr:col>55</xdr:col>
      <xdr:colOff>50800</xdr:colOff>
      <xdr:row>98</xdr:row>
      <xdr:rowOff>3810</xdr:rowOff>
    </xdr:to>
    <xdr:sp macro="" textlink="">
      <xdr:nvSpPr>
        <xdr:cNvPr id="480" name="楕円 479">
          <a:extLst>
            <a:ext uri="{FF2B5EF4-FFF2-40B4-BE49-F238E27FC236}">
              <a16:creationId xmlns:a16="http://schemas.microsoft.com/office/drawing/2014/main" id="{3E7EBC46-96DB-4D1C-B12D-0D0BA0F004B4}"/>
            </a:ext>
          </a:extLst>
        </xdr:cNvPr>
        <xdr:cNvSpPr/>
      </xdr:nvSpPr>
      <xdr:spPr>
        <a:xfrm>
          <a:off x="104267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96520</xdr:rowOff>
    </xdr:from>
    <xdr:ext cx="534670" cy="259080"/>
    <xdr:sp macro="" textlink="">
      <xdr:nvSpPr>
        <xdr:cNvPr id="481" name="普通建設事業費 （ うち更新整備　）該当値テキスト">
          <a:extLst>
            <a:ext uri="{FF2B5EF4-FFF2-40B4-BE49-F238E27FC236}">
              <a16:creationId xmlns:a16="http://schemas.microsoft.com/office/drawing/2014/main" id="{1AD98A32-07C1-4CBE-A5FC-90527FDE38B9}"/>
            </a:ext>
          </a:extLst>
        </xdr:cNvPr>
        <xdr:cNvSpPr txBox="1"/>
      </xdr:nvSpPr>
      <xdr:spPr>
        <a:xfrm>
          <a:off x="10528300" y="165557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97,234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38735</xdr:rowOff>
    </xdr:from>
    <xdr:to>
      <xdr:col>50</xdr:col>
      <xdr:colOff>165100</xdr:colOff>
      <xdr:row>98</xdr:row>
      <xdr:rowOff>140335</xdr:rowOff>
    </xdr:to>
    <xdr:sp macro="" textlink="">
      <xdr:nvSpPr>
        <xdr:cNvPr id="482" name="楕円 481">
          <a:extLst>
            <a:ext uri="{FF2B5EF4-FFF2-40B4-BE49-F238E27FC236}">
              <a16:creationId xmlns:a16="http://schemas.microsoft.com/office/drawing/2014/main" id="{57D944C6-C9D5-4D1E-B8BB-76BA5349163B}"/>
            </a:ext>
          </a:extLst>
        </xdr:cNvPr>
        <xdr:cNvSpPr/>
      </xdr:nvSpPr>
      <xdr:spPr>
        <a:xfrm>
          <a:off x="9588500" y="1684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132080</xdr:rowOff>
    </xdr:from>
    <xdr:ext cx="529590" cy="254000"/>
    <xdr:sp macro="" textlink="">
      <xdr:nvSpPr>
        <xdr:cNvPr id="483" name="テキスト ボックス 482">
          <a:extLst>
            <a:ext uri="{FF2B5EF4-FFF2-40B4-BE49-F238E27FC236}">
              <a16:creationId xmlns:a16="http://schemas.microsoft.com/office/drawing/2014/main" id="{A8E66F40-1D90-4080-B8F5-9D2F9319BF71}"/>
            </a:ext>
          </a:extLst>
        </xdr:cNvPr>
        <xdr:cNvSpPr txBox="1"/>
      </xdr:nvSpPr>
      <xdr:spPr>
        <a:xfrm>
          <a:off x="9371965" y="1693418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55,325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167005</xdr:rowOff>
    </xdr:from>
    <xdr:to>
      <xdr:col>46</xdr:col>
      <xdr:colOff>38100</xdr:colOff>
      <xdr:row>98</xdr:row>
      <xdr:rowOff>97790</xdr:rowOff>
    </xdr:to>
    <xdr:sp macro="" textlink="">
      <xdr:nvSpPr>
        <xdr:cNvPr id="484" name="楕円 483">
          <a:extLst>
            <a:ext uri="{FF2B5EF4-FFF2-40B4-BE49-F238E27FC236}">
              <a16:creationId xmlns:a16="http://schemas.microsoft.com/office/drawing/2014/main" id="{A8BD1939-1209-420D-BD5E-AFE75348CD4E}"/>
            </a:ext>
          </a:extLst>
        </xdr:cNvPr>
        <xdr:cNvSpPr/>
      </xdr:nvSpPr>
      <xdr:spPr>
        <a:xfrm>
          <a:off x="8699500" y="167976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88265</xdr:rowOff>
    </xdr:from>
    <xdr:ext cx="529590" cy="254000"/>
    <xdr:sp macro="" textlink="">
      <xdr:nvSpPr>
        <xdr:cNvPr id="485" name="テキスト ボックス 484">
          <a:extLst>
            <a:ext uri="{FF2B5EF4-FFF2-40B4-BE49-F238E27FC236}">
              <a16:creationId xmlns:a16="http://schemas.microsoft.com/office/drawing/2014/main" id="{AEE1FB9F-3727-4CC2-93C9-AAA00A8AFB2F}"/>
            </a:ext>
          </a:extLst>
        </xdr:cNvPr>
        <xdr:cNvSpPr txBox="1"/>
      </xdr:nvSpPr>
      <xdr:spPr>
        <a:xfrm>
          <a:off x="8482965" y="1689036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68,504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54610</xdr:rowOff>
    </xdr:from>
    <xdr:to>
      <xdr:col>41</xdr:col>
      <xdr:colOff>101600</xdr:colOff>
      <xdr:row>98</xdr:row>
      <xdr:rowOff>156210</xdr:rowOff>
    </xdr:to>
    <xdr:sp macro="" textlink="">
      <xdr:nvSpPr>
        <xdr:cNvPr id="486" name="楕円 485">
          <a:extLst>
            <a:ext uri="{FF2B5EF4-FFF2-40B4-BE49-F238E27FC236}">
              <a16:creationId xmlns:a16="http://schemas.microsoft.com/office/drawing/2014/main" id="{DBE9472A-B12A-4182-8520-CDB086B84E57}"/>
            </a:ext>
          </a:extLst>
        </xdr:cNvPr>
        <xdr:cNvSpPr/>
      </xdr:nvSpPr>
      <xdr:spPr>
        <a:xfrm>
          <a:off x="7810500" y="1685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147320</xdr:rowOff>
    </xdr:from>
    <xdr:ext cx="529590" cy="259080"/>
    <xdr:sp macro="" textlink="">
      <xdr:nvSpPr>
        <xdr:cNvPr id="487" name="テキスト ボックス 486">
          <a:extLst>
            <a:ext uri="{FF2B5EF4-FFF2-40B4-BE49-F238E27FC236}">
              <a16:creationId xmlns:a16="http://schemas.microsoft.com/office/drawing/2014/main" id="{57B35DEA-48BE-4EE9-ACCA-83744C742B2D}"/>
            </a:ext>
          </a:extLst>
        </xdr:cNvPr>
        <xdr:cNvSpPr txBox="1"/>
      </xdr:nvSpPr>
      <xdr:spPr>
        <a:xfrm>
          <a:off x="7593965" y="1694942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8890</xdr:rowOff>
    </xdr:from>
    <xdr:to>
      <xdr:col>36</xdr:col>
      <xdr:colOff>165100</xdr:colOff>
      <xdr:row>98</xdr:row>
      <xdr:rowOff>110490</xdr:rowOff>
    </xdr:to>
    <xdr:sp macro="" textlink="">
      <xdr:nvSpPr>
        <xdr:cNvPr id="488" name="楕円 487">
          <a:extLst>
            <a:ext uri="{FF2B5EF4-FFF2-40B4-BE49-F238E27FC236}">
              <a16:creationId xmlns:a16="http://schemas.microsoft.com/office/drawing/2014/main" id="{EB193DC4-8A12-4E31-A4AB-8AC04737ACBB}"/>
            </a:ext>
          </a:extLst>
        </xdr:cNvPr>
        <xdr:cNvSpPr/>
      </xdr:nvSpPr>
      <xdr:spPr>
        <a:xfrm>
          <a:off x="6921500" y="1681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101600</xdr:rowOff>
    </xdr:from>
    <xdr:ext cx="529590" cy="259080"/>
    <xdr:sp macro="" textlink="">
      <xdr:nvSpPr>
        <xdr:cNvPr id="489" name="テキスト ボックス 488">
          <a:extLst>
            <a:ext uri="{FF2B5EF4-FFF2-40B4-BE49-F238E27FC236}">
              <a16:creationId xmlns:a16="http://schemas.microsoft.com/office/drawing/2014/main" id="{0CDECCEE-72C7-43A8-AB5E-3EF0F3FCC4F6}"/>
            </a:ext>
          </a:extLst>
        </xdr:cNvPr>
        <xdr:cNvSpPr txBox="1"/>
      </xdr:nvSpPr>
      <xdr:spPr>
        <a:xfrm>
          <a:off x="6704965" y="169037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64,435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BE84C5D5-ACA0-40B0-AB80-21E80327804A}"/>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2B8CDBEB-F2C2-4C7A-BD06-FD238C75B53B}"/>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A025ECB9-F3C6-444C-999B-071FA85D6142}"/>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E1505E22-AC1D-4BD9-8095-1159D59CA823}"/>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9725B0B4-CEEE-45E8-ACC2-FACC34BA51D7}"/>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D3FFC6C1-5F91-4BEE-9646-5E8A303B8CDB}"/>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28E63350-D93F-4F27-ABA1-2A0E99347FDE}"/>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13,371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7E8AF5A4-3595-4159-B9F8-9F055DC437CF}"/>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4805" cy="220345"/>
    <xdr:sp macro="" textlink="">
      <xdr:nvSpPr>
        <xdr:cNvPr id="498" name="テキスト ボックス 497">
          <a:extLst>
            <a:ext uri="{FF2B5EF4-FFF2-40B4-BE49-F238E27FC236}">
              <a16:creationId xmlns:a16="http://schemas.microsoft.com/office/drawing/2014/main" id="{882456CA-8C43-4E56-9569-F2B9DA842370}"/>
            </a:ext>
          </a:extLst>
        </xdr:cNvPr>
        <xdr:cNvSpPr txBox="1"/>
      </xdr:nvSpPr>
      <xdr:spPr>
        <a:xfrm>
          <a:off x="12407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30842D03-0C15-433E-8C7E-2CDA61977232}"/>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EDFC5419-B929-4D70-8A36-4E0E312248D6}"/>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43840" cy="254000"/>
    <xdr:sp macro="" textlink="">
      <xdr:nvSpPr>
        <xdr:cNvPr id="501" name="テキスト ボックス 500">
          <a:extLst>
            <a:ext uri="{FF2B5EF4-FFF2-40B4-BE49-F238E27FC236}">
              <a16:creationId xmlns:a16="http://schemas.microsoft.com/office/drawing/2014/main" id="{39AB040F-703F-468D-A5E4-A7B836242A88}"/>
            </a:ext>
          </a:extLst>
        </xdr:cNvPr>
        <xdr:cNvSpPr txBox="1"/>
      </xdr:nvSpPr>
      <xdr:spPr>
        <a:xfrm>
          <a:off x="12197080" y="6512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7FE3351A-747E-47A4-AF1B-5BE7025AAD25}"/>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35</xdr:row>
      <xdr:rowOff>54610</xdr:rowOff>
    </xdr:from>
    <xdr:ext cx="590550" cy="254000"/>
    <xdr:sp macro="" textlink="">
      <xdr:nvSpPr>
        <xdr:cNvPr id="503" name="テキスト ボックス 502">
          <a:extLst>
            <a:ext uri="{FF2B5EF4-FFF2-40B4-BE49-F238E27FC236}">
              <a16:creationId xmlns:a16="http://schemas.microsoft.com/office/drawing/2014/main" id="{D9423C67-49D3-4687-9738-F805B5EBC613}"/>
            </a:ext>
          </a:extLst>
        </xdr:cNvPr>
        <xdr:cNvSpPr txBox="1"/>
      </xdr:nvSpPr>
      <xdr:spPr>
        <a:xfrm>
          <a:off x="11850370" y="6055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F9CF8B2-4109-464C-A94E-ECAEA6941679}"/>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32</xdr:row>
      <xdr:rowOff>111760</xdr:rowOff>
    </xdr:from>
    <xdr:ext cx="590550" cy="254000"/>
    <xdr:sp macro="" textlink="">
      <xdr:nvSpPr>
        <xdr:cNvPr id="505" name="テキスト ボックス 504">
          <a:extLst>
            <a:ext uri="{FF2B5EF4-FFF2-40B4-BE49-F238E27FC236}">
              <a16:creationId xmlns:a16="http://schemas.microsoft.com/office/drawing/2014/main" id="{3AFD06A3-7152-496F-98E8-2C7F9E8B8C99}"/>
            </a:ext>
          </a:extLst>
        </xdr:cNvPr>
        <xdr:cNvSpPr txBox="1"/>
      </xdr:nvSpPr>
      <xdr:spPr>
        <a:xfrm>
          <a:off x="11850370" y="5598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DB2E3DBD-F740-4FE3-A3DD-92F0DCD4DAB7}"/>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168910</xdr:rowOff>
    </xdr:from>
    <xdr:ext cx="590550" cy="254000"/>
    <xdr:sp macro="" textlink="">
      <xdr:nvSpPr>
        <xdr:cNvPr id="507" name="テキスト ボックス 506">
          <a:extLst>
            <a:ext uri="{FF2B5EF4-FFF2-40B4-BE49-F238E27FC236}">
              <a16:creationId xmlns:a16="http://schemas.microsoft.com/office/drawing/2014/main" id="{4DB46763-38D1-48AE-86A6-8E3FEF105C6C}"/>
            </a:ext>
          </a:extLst>
        </xdr:cNvPr>
        <xdr:cNvSpPr txBox="1"/>
      </xdr:nvSpPr>
      <xdr:spPr>
        <a:xfrm>
          <a:off x="11850370" y="5140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1F8B7B91-8772-4BCB-8D51-40F985CFCC42}"/>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90550" cy="254000"/>
    <xdr:sp macro="" textlink="">
      <xdr:nvSpPr>
        <xdr:cNvPr id="509" name="テキスト ボックス 508">
          <a:extLst>
            <a:ext uri="{FF2B5EF4-FFF2-40B4-BE49-F238E27FC236}">
              <a16:creationId xmlns:a16="http://schemas.microsoft.com/office/drawing/2014/main" id="{6C6C80A6-3DE3-4843-8AEE-77D20042CEE9}"/>
            </a:ext>
          </a:extLst>
        </xdr:cNvPr>
        <xdr:cNvSpPr txBox="1"/>
      </xdr:nvSpPr>
      <xdr:spPr>
        <a:xfrm>
          <a:off x="11850370" y="4683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24135764-6FCD-47B7-8D9D-D1E8F6A7E073}"/>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142240</xdr:rowOff>
    </xdr:from>
    <xdr:to>
      <xdr:col>85</xdr:col>
      <xdr:colOff>126365</xdr:colOff>
      <xdr:row>38</xdr:row>
      <xdr:rowOff>139700</xdr:rowOff>
    </xdr:to>
    <xdr:cxnSp macro="">
      <xdr:nvCxnSpPr>
        <xdr:cNvPr id="511" name="直線コネクタ 510">
          <a:extLst>
            <a:ext uri="{FF2B5EF4-FFF2-40B4-BE49-F238E27FC236}">
              <a16:creationId xmlns:a16="http://schemas.microsoft.com/office/drawing/2014/main" id="{E232BF97-8124-4C46-987C-C481AECEFB8D}"/>
            </a:ext>
          </a:extLst>
        </xdr:cNvPr>
        <xdr:cNvCxnSpPr/>
      </xdr:nvCxnSpPr>
      <xdr:spPr>
        <a:xfrm flipV="1">
          <a:off x="16317595" y="5971540"/>
          <a:ext cx="1270" cy="683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143510</xdr:rowOff>
    </xdr:from>
    <xdr:ext cx="249555" cy="254000"/>
    <xdr:sp macro="" textlink="">
      <xdr:nvSpPr>
        <xdr:cNvPr id="512" name="災害復旧事業費最小値テキスト">
          <a:extLst>
            <a:ext uri="{FF2B5EF4-FFF2-40B4-BE49-F238E27FC236}">
              <a16:creationId xmlns:a16="http://schemas.microsoft.com/office/drawing/2014/main" id="{FA99372B-C136-4D45-ABE5-8015615CF32E}"/>
            </a:ext>
          </a:extLst>
        </xdr:cNvPr>
        <xdr:cNvSpPr txBox="1"/>
      </xdr:nvSpPr>
      <xdr:spPr>
        <a:xfrm>
          <a:off x="16370300" y="665861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70DE417C-668E-4A8D-9BA5-5FFAE553AE5F}"/>
            </a:ext>
          </a:extLst>
        </xdr:cNvPr>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88900</xdr:rowOff>
    </xdr:from>
    <xdr:ext cx="598805" cy="254000"/>
    <xdr:sp macro="" textlink="">
      <xdr:nvSpPr>
        <xdr:cNvPr id="514" name="災害復旧事業費最大値テキスト">
          <a:extLst>
            <a:ext uri="{FF2B5EF4-FFF2-40B4-BE49-F238E27FC236}">
              <a16:creationId xmlns:a16="http://schemas.microsoft.com/office/drawing/2014/main" id="{F04AA74F-97D0-40CD-BBFA-F4735D526FA4}"/>
            </a:ext>
          </a:extLst>
        </xdr:cNvPr>
        <xdr:cNvSpPr txBox="1"/>
      </xdr:nvSpPr>
      <xdr:spPr>
        <a:xfrm>
          <a:off x="16370300" y="574675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149,455</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142240</xdr:rowOff>
    </xdr:from>
    <xdr:to>
      <xdr:col>86</xdr:col>
      <xdr:colOff>25400</xdr:colOff>
      <xdr:row>34</xdr:row>
      <xdr:rowOff>142240</xdr:rowOff>
    </xdr:to>
    <xdr:cxnSp macro="">
      <xdr:nvCxnSpPr>
        <xdr:cNvPr id="515" name="直線コネクタ 514">
          <a:extLst>
            <a:ext uri="{FF2B5EF4-FFF2-40B4-BE49-F238E27FC236}">
              <a16:creationId xmlns:a16="http://schemas.microsoft.com/office/drawing/2014/main" id="{2DC056C0-9336-4FC2-A01C-2FFE2601BAE9}"/>
            </a:ext>
          </a:extLst>
        </xdr:cNvPr>
        <xdr:cNvCxnSpPr/>
      </xdr:nvCxnSpPr>
      <xdr:spPr>
        <a:xfrm>
          <a:off x="16230600" y="5971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120650</xdr:rowOff>
    </xdr:from>
    <xdr:to>
      <xdr:col>85</xdr:col>
      <xdr:colOff>127000</xdr:colOff>
      <xdr:row>35</xdr:row>
      <xdr:rowOff>8890</xdr:rowOff>
    </xdr:to>
    <xdr:cxnSp macro="">
      <xdr:nvCxnSpPr>
        <xdr:cNvPr id="516" name="直線コネクタ 515">
          <a:extLst>
            <a:ext uri="{FF2B5EF4-FFF2-40B4-BE49-F238E27FC236}">
              <a16:creationId xmlns:a16="http://schemas.microsoft.com/office/drawing/2014/main" id="{0F44643A-0BE2-4A0D-B72B-D107619DF734}"/>
            </a:ext>
          </a:extLst>
        </xdr:cNvPr>
        <xdr:cNvCxnSpPr/>
      </xdr:nvCxnSpPr>
      <xdr:spPr>
        <a:xfrm>
          <a:off x="15481300" y="5778500"/>
          <a:ext cx="838200" cy="231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13970</xdr:rowOff>
    </xdr:from>
    <xdr:ext cx="534670" cy="259080"/>
    <xdr:sp macro="" textlink="">
      <xdr:nvSpPr>
        <xdr:cNvPr id="517" name="災害復旧事業費平均値テキスト">
          <a:extLst>
            <a:ext uri="{FF2B5EF4-FFF2-40B4-BE49-F238E27FC236}">
              <a16:creationId xmlns:a16="http://schemas.microsoft.com/office/drawing/2014/main" id="{5D350125-C21D-4BDD-8EC3-DD54251B9749}"/>
            </a:ext>
          </a:extLst>
        </xdr:cNvPr>
        <xdr:cNvSpPr txBox="1"/>
      </xdr:nvSpPr>
      <xdr:spPr>
        <a:xfrm>
          <a:off x="16370300" y="6529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35560</xdr:rowOff>
    </xdr:from>
    <xdr:to>
      <xdr:col>85</xdr:col>
      <xdr:colOff>177800</xdr:colOff>
      <xdr:row>38</xdr:row>
      <xdr:rowOff>137160</xdr:rowOff>
    </xdr:to>
    <xdr:sp macro="" textlink="">
      <xdr:nvSpPr>
        <xdr:cNvPr id="518" name="フローチャート: 判断 517">
          <a:extLst>
            <a:ext uri="{FF2B5EF4-FFF2-40B4-BE49-F238E27FC236}">
              <a16:creationId xmlns:a16="http://schemas.microsoft.com/office/drawing/2014/main" id="{A3392918-CD2D-460F-B6B0-02DD8F8BB1E7}"/>
            </a:ext>
          </a:extLst>
        </xdr:cNvPr>
        <xdr:cNvSpPr/>
      </xdr:nvSpPr>
      <xdr:spPr>
        <a:xfrm>
          <a:off x="16268700" y="655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90805</xdr:rowOff>
    </xdr:from>
    <xdr:to>
      <xdr:col>81</xdr:col>
      <xdr:colOff>50800</xdr:colOff>
      <xdr:row>33</xdr:row>
      <xdr:rowOff>120650</xdr:rowOff>
    </xdr:to>
    <xdr:cxnSp macro="">
      <xdr:nvCxnSpPr>
        <xdr:cNvPr id="519" name="直線コネクタ 518">
          <a:extLst>
            <a:ext uri="{FF2B5EF4-FFF2-40B4-BE49-F238E27FC236}">
              <a16:creationId xmlns:a16="http://schemas.microsoft.com/office/drawing/2014/main" id="{A000ABAA-D6B8-4B5F-91F6-D65C78F790FD}"/>
            </a:ext>
          </a:extLst>
        </xdr:cNvPr>
        <xdr:cNvCxnSpPr/>
      </xdr:nvCxnSpPr>
      <xdr:spPr>
        <a:xfrm>
          <a:off x="14592300" y="5577205"/>
          <a:ext cx="88900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50800</xdr:rowOff>
    </xdr:from>
    <xdr:to>
      <xdr:col>81</xdr:col>
      <xdr:colOff>101600</xdr:colOff>
      <xdr:row>38</xdr:row>
      <xdr:rowOff>152400</xdr:rowOff>
    </xdr:to>
    <xdr:sp macro="" textlink="">
      <xdr:nvSpPr>
        <xdr:cNvPr id="520" name="フローチャート: 判断 519">
          <a:extLst>
            <a:ext uri="{FF2B5EF4-FFF2-40B4-BE49-F238E27FC236}">
              <a16:creationId xmlns:a16="http://schemas.microsoft.com/office/drawing/2014/main" id="{069218B1-3FC5-4D63-A5E9-F72FEB2CD9EC}"/>
            </a:ext>
          </a:extLst>
        </xdr:cNvPr>
        <xdr:cNvSpPr/>
      </xdr:nvSpPr>
      <xdr:spPr>
        <a:xfrm>
          <a:off x="1543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38</xdr:row>
      <xdr:rowOff>143510</xdr:rowOff>
    </xdr:from>
    <xdr:ext cx="464820" cy="254000"/>
    <xdr:sp macro="" textlink="">
      <xdr:nvSpPr>
        <xdr:cNvPr id="521" name="テキスト ボックス 520">
          <a:extLst>
            <a:ext uri="{FF2B5EF4-FFF2-40B4-BE49-F238E27FC236}">
              <a16:creationId xmlns:a16="http://schemas.microsoft.com/office/drawing/2014/main" id="{3C09FAED-3410-4689-9525-541289C4A231}"/>
            </a:ext>
          </a:extLst>
        </xdr:cNvPr>
        <xdr:cNvSpPr txBox="1"/>
      </xdr:nvSpPr>
      <xdr:spPr>
        <a:xfrm>
          <a:off x="15246350" y="665861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32</xdr:row>
      <xdr:rowOff>90805</xdr:rowOff>
    </xdr:from>
    <xdr:to>
      <xdr:col>76</xdr:col>
      <xdr:colOff>114300</xdr:colOff>
      <xdr:row>37</xdr:row>
      <xdr:rowOff>74930</xdr:rowOff>
    </xdr:to>
    <xdr:cxnSp macro="">
      <xdr:nvCxnSpPr>
        <xdr:cNvPr id="522" name="直線コネクタ 521">
          <a:extLst>
            <a:ext uri="{FF2B5EF4-FFF2-40B4-BE49-F238E27FC236}">
              <a16:creationId xmlns:a16="http://schemas.microsoft.com/office/drawing/2014/main" id="{C2934526-D3EF-411A-86EB-01B8A57445EA}"/>
            </a:ext>
          </a:extLst>
        </xdr:cNvPr>
        <xdr:cNvCxnSpPr/>
      </xdr:nvCxnSpPr>
      <xdr:spPr>
        <a:xfrm flipV="1">
          <a:off x="13703300" y="5577205"/>
          <a:ext cx="889000" cy="841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42545</xdr:rowOff>
    </xdr:from>
    <xdr:to>
      <xdr:col>76</xdr:col>
      <xdr:colOff>165100</xdr:colOff>
      <xdr:row>38</xdr:row>
      <xdr:rowOff>144145</xdr:rowOff>
    </xdr:to>
    <xdr:sp macro="" textlink="">
      <xdr:nvSpPr>
        <xdr:cNvPr id="523" name="フローチャート: 判断 522">
          <a:extLst>
            <a:ext uri="{FF2B5EF4-FFF2-40B4-BE49-F238E27FC236}">
              <a16:creationId xmlns:a16="http://schemas.microsoft.com/office/drawing/2014/main" id="{6B4E086E-C063-4D87-9347-C77C21F4BF06}"/>
            </a:ext>
          </a:extLst>
        </xdr:cNvPr>
        <xdr:cNvSpPr/>
      </xdr:nvSpPr>
      <xdr:spPr>
        <a:xfrm>
          <a:off x="14541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135255</xdr:rowOff>
    </xdr:from>
    <xdr:ext cx="529590" cy="254000"/>
    <xdr:sp macro="" textlink="">
      <xdr:nvSpPr>
        <xdr:cNvPr id="524" name="テキスト ボックス 523">
          <a:extLst>
            <a:ext uri="{FF2B5EF4-FFF2-40B4-BE49-F238E27FC236}">
              <a16:creationId xmlns:a16="http://schemas.microsoft.com/office/drawing/2014/main" id="{32C7E8C4-5CEB-411B-B885-12CAF8C04C75}"/>
            </a:ext>
          </a:extLst>
        </xdr:cNvPr>
        <xdr:cNvSpPr txBox="1"/>
      </xdr:nvSpPr>
      <xdr:spPr>
        <a:xfrm>
          <a:off x="14324965" y="665035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74930</xdr:rowOff>
    </xdr:from>
    <xdr:to>
      <xdr:col>71</xdr:col>
      <xdr:colOff>177800</xdr:colOff>
      <xdr:row>38</xdr:row>
      <xdr:rowOff>39370</xdr:rowOff>
    </xdr:to>
    <xdr:cxnSp macro="">
      <xdr:nvCxnSpPr>
        <xdr:cNvPr id="525" name="直線コネクタ 524">
          <a:extLst>
            <a:ext uri="{FF2B5EF4-FFF2-40B4-BE49-F238E27FC236}">
              <a16:creationId xmlns:a16="http://schemas.microsoft.com/office/drawing/2014/main" id="{B770E078-F846-405A-AEF2-E88E46B8BE0F}"/>
            </a:ext>
          </a:extLst>
        </xdr:cNvPr>
        <xdr:cNvCxnSpPr/>
      </xdr:nvCxnSpPr>
      <xdr:spPr>
        <a:xfrm flipV="1">
          <a:off x="12814300" y="6418580"/>
          <a:ext cx="88900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29210</xdr:rowOff>
    </xdr:from>
    <xdr:to>
      <xdr:col>72</xdr:col>
      <xdr:colOff>38100</xdr:colOff>
      <xdr:row>38</xdr:row>
      <xdr:rowOff>130175</xdr:rowOff>
    </xdr:to>
    <xdr:sp macro="" textlink="">
      <xdr:nvSpPr>
        <xdr:cNvPr id="526" name="フローチャート: 判断 525">
          <a:extLst>
            <a:ext uri="{FF2B5EF4-FFF2-40B4-BE49-F238E27FC236}">
              <a16:creationId xmlns:a16="http://schemas.microsoft.com/office/drawing/2014/main" id="{F43DF140-C629-4C36-AF21-4CE6C0C36496}"/>
            </a:ext>
          </a:extLst>
        </xdr:cNvPr>
        <xdr:cNvSpPr/>
      </xdr:nvSpPr>
      <xdr:spPr>
        <a:xfrm>
          <a:off x="13652500" y="6544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121285</xdr:rowOff>
    </xdr:from>
    <xdr:ext cx="529590" cy="254000"/>
    <xdr:sp macro="" textlink="">
      <xdr:nvSpPr>
        <xdr:cNvPr id="527" name="テキスト ボックス 526">
          <a:extLst>
            <a:ext uri="{FF2B5EF4-FFF2-40B4-BE49-F238E27FC236}">
              <a16:creationId xmlns:a16="http://schemas.microsoft.com/office/drawing/2014/main" id="{DE8EB1D1-AC83-4504-8E10-3D05960942D7}"/>
            </a:ext>
          </a:extLst>
        </xdr:cNvPr>
        <xdr:cNvSpPr txBox="1"/>
      </xdr:nvSpPr>
      <xdr:spPr>
        <a:xfrm>
          <a:off x="13435965" y="66363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31115</xdr:rowOff>
    </xdr:from>
    <xdr:to>
      <xdr:col>67</xdr:col>
      <xdr:colOff>101600</xdr:colOff>
      <xdr:row>38</xdr:row>
      <xdr:rowOff>132715</xdr:rowOff>
    </xdr:to>
    <xdr:sp macro="" textlink="">
      <xdr:nvSpPr>
        <xdr:cNvPr id="528" name="フローチャート: 判断 527">
          <a:extLst>
            <a:ext uri="{FF2B5EF4-FFF2-40B4-BE49-F238E27FC236}">
              <a16:creationId xmlns:a16="http://schemas.microsoft.com/office/drawing/2014/main" id="{B3DFF545-A4E7-4BF4-B359-E575A6183ABB}"/>
            </a:ext>
          </a:extLst>
        </xdr:cNvPr>
        <xdr:cNvSpPr/>
      </xdr:nvSpPr>
      <xdr:spPr>
        <a:xfrm>
          <a:off x="12763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123825</xdr:rowOff>
    </xdr:from>
    <xdr:ext cx="529590" cy="254000"/>
    <xdr:sp macro="" textlink="">
      <xdr:nvSpPr>
        <xdr:cNvPr id="529" name="テキスト ボックス 528">
          <a:extLst>
            <a:ext uri="{FF2B5EF4-FFF2-40B4-BE49-F238E27FC236}">
              <a16:creationId xmlns:a16="http://schemas.microsoft.com/office/drawing/2014/main" id="{764410D8-A571-4CA1-8D76-4FCAB4A0F6FD}"/>
            </a:ext>
          </a:extLst>
        </xdr:cNvPr>
        <xdr:cNvSpPr txBox="1"/>
      </xdr:nvSpPr>
      <xdr:spPr>
        <a:xfrm>
          <a:off x="12546965" y="663892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12,661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0" name="テキスト ボックス 529">
          <a:extLst>
            <a:ext uri="{FF2B5EF4-FFF2-40B4-BE49-F238E27FC236}">
              <a16:creationId xmlns:a16="http://schemas.microsoft.com/office/drawing/2014/main" id="{5B0A36C0-57C1-4863-B14B-DB5DA5FFD06B}"/>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1" name="テキスト ボックス 530">
          <a:extLst>
            <a:ext uri="{FF2B5EF4-FFF2-40B4-BE49-F238E27FC236}">
              <a16:creationId xmlns:a16="http://schemas.microsoft.com/office/drawing/2014/main" id="{83014F8A-8618-492C-8804-7F334A1C0578}"/>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4508796E-A695-49FD-AA4A-694E2845BFE9}"/>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AE582F20-5736-4279-9F78-C37741257379}"/>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4" name="テキスト ボックス 533">
          <a:extLst>
            <a:ext uri="{FF2B5EF4-FFF2-40B4-BE49-F238E27FC236}">
              <a16:creationId xmlns:a16="http://schemas.microsoft.com/office/drawing/2014/main" id="{D1E8B609-D568-4E8B-A458-1FC34F20C3FE}"/>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34</xdr:row>
      <xdr:rowOff>129540</xdr:rowOff>
    </xdr:from>
    <xdr:to>
      <xdr:col>85</xdr:col>
      <xdr:colOff>177800</xdr:colOff>
      <xdr:row>35</xdr:row>
      <xdr:rowOff>59690</xdr:rowOff>
    </xdr:to>
    <xdr:sp macro="" textlink="">
      <xdr:nvSpPr>
        <xdr:cNvPr id="535" name="楕円 534">
          <a:extLst>
            <a:ext uri="{FF2B5EF4-FFF2-40B4-BE49-F238E27FC236}">
              <a16:creationId xmlns:a16="http://schemas.microsoft.com/office/drawing/2014/main" id="{7F60B8F4-576B-4ED1-9BAA-81B8B7BD30AA}"/>
            </a:ext>
          </a:extLst>
        </xdr:cNvPr>
        <xdr:cNvSpPr/>
      </xdr:nvSpPr>
      <xdr:spPr>
        <a:xfrm>
          <a:off x="162687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44450</xdr:rowOff>
    </xdr:from>
    <xdr:ext cx="598805" cy="259080"/>
    <xdr:sp macro="" textlink="">
      <xdr:nvSpPr>
        <xdr:cNvPr id="536" name="災害復旧事業費該当値テキスト">
          <a:extLst>
            <a:ext uri="{FF2B5EF4-FFF2-40B4-BE49-F238E27FC236}">
              <a16:creationId xmlns:a16="http://schemas.microsoft.com/office/drawing/2014/main" id="{691DDF23-F19F-45E5-842F-FF8594DA0FA3}"/>
            </a:ext>
          </a:extLst>
        </xdr:cNvPr>
        <xdr:cNvSpPr txBox="1"/>
      </xdr:nvSpPr>
      <xdr:spPr>
        <a:xfrm>
          <a:off x="16370300" y="5873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141,067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33</xdr:row>
      <xdr:rowOff>69850</xdr:rowOff>
    </xdr:from>
    <xdr:to>
      <xdr:col>81</xdr:col>
      <xdr:colOff>101600</xdr:colOff>
      <xdr:row>33</xdr:row>
      <xdr:rowOff>171450</xdr:rowOff>
    </xdr:to>
    <xdr:sp macro="" textlink="">
      <xdr:nvSpPr>
        <xdr:cNvPr id="537" name="楕円 536">
          <a:extLst>
            <a:ext uri="{FF2B5EF4-FFF2-40B4-BE49-F238E27FC236}">
              <a16:creationId xmlns:a16="http://schemas.microsoft.com/office/drawing/2014/main" id="{F8DEC2F5-44FB-4223-A37A-1766FD60DC61}"/>
            </a:ext>
          </a:extLst>
        </xdr:cNvPr>
        <xdr:cNvSpPr/>
      </xdr:nvSpPr>
      <xdr:spPr>
        <a:xfrm>
          <a:off x="15430500" y="57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32</xdr:row>
      <xdr:rowOff>16510</xdr:rowOff>
    </xdr:from>
    <xdr:ext cx="593725" cy="259080"/>
    <xdr:sp macro="" textlink="">
      <xdr:nvSpPr>
        <xdr:cNvPr id="538" name="テキスト ボックス 537">
          <a:extLst>
            <a:ext uri="{FF2B5EF4-FFF2-40B4-BE49-F238E27FC236}">
              <a16:creationId xmlns:a16="http://schemas.microsoft.com/office/drawing/2014/main" id="{64BFB16D-72C2-4E11-89C7-22ED8A9AEA4C}"/>
            </a:ext>
          </a:extLst>
        </xdr:cNvPr>
        <xdr:cNvSpPr txBox="1"/>
      </xdr:nvSpPr>
      <xdr:spPr>
        <a:xfrm>
          <a:off x="15181580" y="550291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191,726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32</xdr:row>
      <xdr:rowOff>40640</xdr:rowOff>
    </xdr:from>
    <xdr:to>
      <xdr:col>76</xdr:col>
      <xdr:colOff>165100</xdr:colOff>
      <xdr:row>32</xdr:row>
      <xdr:rowOff>141605</xdr:rowOff>
    </xdr:to>
    <xdr:sp macro="" textlink="">
      <xdr:nvSpPr>
        <xdr:cNvPr id="539" name="楕円 538">
          <a:extLst>
            <a:ext uri="{FF2B5EF4-FFF2-40B4-BE49-F238E27FC236}">
              <a16:creationId xmlns:a16="http://schemas.microsoft.com/office/drawing/2014/main" id="{5AC67C20-19D4-4B98-A7C9-F0FA1C932577}"/>
            </a:ext>
          </a:extLst>
        </xdr:cNvPr>
        <xdr:cNvSpPr/>
      </xdr:nvSpPr>
      <xdr:spPr>
        <a:xfrm>
          <a:off x="14541500" y="5527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30</xdr:row>
      <xdr:rowOff>158115</xdr:rowOff>
    </xdr:from>
    <xdr:ext cx="593725" cy="254000"/>
    <xdr:sp macro="" textlink="">
      <xdr:nvSpPr>
        <xdr:cNvPr id="540" name="テキスト ボックス 539">
          <a:extLst>
            <a:ext uri="{FF2B5EF4-FFF2-40B4-BE49-F238E27FC236}">
              <a16:creationId xmlns:a16="http://schemas.microsoft.com/office/drawing/2014/main" id="{11CC997C-F8AB-4FA3-8CEC-4A54940E9FA8}"/>
            </a:ext>
          </a:extLst>
        </xdr:cNvPr>
        <xdr:cNvSpPr txBox="1"/>
      </xdr:nvSpPr>
      <xdr:spPr>
        <a:xfrm>
          <a:off x="14292580" y="530161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235,751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24130</xdr:rowOff>
    </xdr:from>
    <xdr:to>
      <xdr:col>72</xdr:col>
      <xdr:colOff>38100</xdr:colOff>
      <xdr:row>37</xdr:row>
      <xdr:rowOff>125730</xdr:rowOff>
    </xdr:to>
    <xdr:sp macro="" textlink="">
      <xdr:nvSpPr>
        <xdr:cNvPr id="541" name="楕円 540">
          <a:extLst>
            <a:ext uri="{FF2B5EF4-FFF2-40B4-BE49-F238E27FC236}">
              <a16:creationId xmlns:a16="http://schemas.microsoft.com/office/drawing/2014/main" id="{9D35AFB8-09A3-4881-9842-52EDEE94705D}"/>
            </a:ext>
          </a:extLst>
        </xdr:cNvPr>
        <xdr:cNvSpPr/>
      </xdr:nvSpPr>
      <xdr:spPr>
        <a:xfrm>
          <a:off x="13652500" y="636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142240</xdr:rowOff>
    </xdr:from>
    <xdr:ext cx="529590" cy="259080"/>
    <xdr:sp macro="" textlink="">
      <xdr:nvSpPr>
        <xdr:cNvPr id="542" name="テキスト ボックス 541">
          <a:extLst>
            <a:ext uri="{FF2B5EF4-FFF2-40B4-BE49-F238E27FC236}">
              <a16:creationId xmlns:a16="http://schemas.microsoft.com/office/drawing/2014/main" id="{DFAA14CD-6102-4F4A-8B3D-9BC0D10B4859}"/>
            </a:ext>
          </a:extLst>
        </xdr:cNvPr>
        <xdr:cNvSpPr txBox="1"/>
      </xdr:nvSpPr>
      <xdr:spPr>
        <a:xfrm>
          <a:off x="13435965" y="61429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51,646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160020</xdr:rowOff>
    </xdr:from>
    <xdr:to>
      <xdr:col>67</xdr:col>
      <xdr:colOff>101600</xdr:colOff>
      <xdr:row>38</xdr:row>
      <xdr:rowOff>90170</xdr:rowOff>
    </xdr:to>
    <xdr:sp macro="" textlink="">
      <xdr:nvSpPr>
        <xdr:cNvPr id="543" name="楕円 542">
          <a:extLst>
            <a:ext uri="{FF2B5EF4-FFF2-40B4-BE49-F238E27FC236}">
              <a16:creationId xmlns:a16="http://schemas.microsoft.com/office/drawing/2014/main" id="{33D52CC6-7F7F-4A83-A356-FD14624735F5}"/>
            </a:ext>
          </a:extLst>
        </xdr:cNvPr>
        <xdr:cNvSpPr/>
      </xdr:nvSpPr>
      <xdr:spPr>
        <a:xfrm>
          <a:off x="12763500" y="650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106680</xdr:rowOff>
    </xdr:from>
    <xdr:ext cx="529590" cy="259080"/>
    <xdr:sp macro="" textlink="">
      <xdr:nvSpPr>
        <xdr:cNvPr id="544" name="テキスト ボックス 543">
          <a:extLst>
            <a:ext uri="{FF2B5EF4-FFF2-40B4-BE49-F238E27FC236}">
              <a16:creationId xmlns:a16="http://schemas.microsoft.com/office/drawing/2014/main" id="{684DC3AC-AEB3-4CF9-A917-62815864412B}"/>
            </a:ext>
          </a:extLst>
        </xdr:cNvPr>
        <xdr:cNvSpPr txBox="1"/>
      </xdr:nvSpPr>
      <xdr:spPr>
        <a:xfrm>
          <a:off x="12546965" y="62788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21,936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406E05C-D391-4C0B-ADD1-FCF02B421E33}"/>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85C0572D-6BB8-4A25-9866-0B3AB877A1DD}"/>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61B278F8-EB2C-49AD-9E81-D9D080E3D597}"/>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77BF1C7F-8168-4F53-BC91-29432EB99C7E}"/>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336AB5AB-297D-4E7E-8440-A9DC9E16BB8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904190EA-FAFC-477E-B8F3-212B4CC31D3F}"/>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2E11438E-5280-4876-BDFC-7BA593A126A8}"/>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5DA75C97-3E21-4FB8-A6E2-70BCE4B8297C}"/>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4805" cy="220345"/>
    <xdr:sp macro="" textlink="">
      <xdr:nvSpPr>
        <xdr:cNvPr id="553" name="テキスト ボックス 552">
          <a:extLst>
            <a:ext uri="{FF2B5EF4-FFF2-40B4-BE49-F238E27FC236}">
              <a16:creationId xmlns:a16="http://schemas.microsoft.com/office/drawing/2014/main" id="{F5F72A0B-B125-4F64-944D-0459ACF6913C}"/>
            </a:ext>
          </a:extLst>
        </xdr:cNvPr>
        <xdr:cNvSpPr txBox="1"/>
      </xdr:nvSpPr>
      <xdr:spPr>
        <a:xfrm>
          <a:off x="12407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6AEA40B8-FAB0-405A-91B3-1BF7525DEA89}"/>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E7B1A955-D430-4001-92AE-BE2D59B640DA}"/>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3840" cy="254000"/>
    <xdr:sp macro="" textlink="">
      <xdr:nvSpPr>
        <xdr:cNvPr id="556" name="テキスト ボックス 555">
          <a:extLst>
            <a:ext uri="{FF2B5EF4-FFF2-40B4-BE49-F238E27FC236}">
              <a16:creationId xmlns:a16="http://schemas.microsoft.com/office/drawing/2014/main" id="{46BEB3BD-1050-405A-9C1E-1527AB04915B}"/>
            </a:ext>
          </a:extLst>
        </xdr:cNvPr>
        <xdr:cNvSpPr txBox="1"/>
      </xdr:nvSpPr>
      <xdr:spPr>
        <a:xfrm>
          <a:off x="12197080" y="925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C4FA505A-775E-418D-A63D-813DC729A9B8}"/>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3840" cy="254000"/>
    <xdr:sp macro="" textlink="">
      <xdr:nvSpPr>
        <xdr:cNvPr id="558" name="テキスト ボックス 557">
          <a:extLst>
            <a:ext uri="{FF2B5EF4-FFF2-40B4-BE49-F238E27FC236}">
              <a16:creationId xmlns:a16="http://schemas.microsoft.com/office/drawing/2014/main" id="{96A00C5E-12CE-4945-8D13-44628897E5FA}"/>
            </a:ext>
          </a:extLst>
        </xdr:cNvPr>
        <xdr:cNvSpPr txBox="1"/>
      </xdr:nvSpPr>
      <xdr:spPr>
        <a:xfrm>
          <a:off x="12197080" y="8112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6369F894-CF4F-4F33-96A4-6FE906456751}"/>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0" name="直線コネクタ 559">
          <a:extLst>
            <a:ext uri="{FF2B5EF4-FFF2-40B4-BE49-F238E27FC236}">
              <a16:creationId xmlns:a16="http://schemas.microsoft.com/office/drawing/2014/main" id="{7308CA74-1BB1-4264-97B0-13132DA7210D}"/>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1" name="失業対策事業費最小値テキスト">
          <a:extLst>
            <a:ext uri="{FF2B5EF4-FFF2-40B4-BE49-F238E27FC236}">
              <a16:creationId xmlns:a16="http://schemas.microsoft.com/office/drawing/2014/main" id="{67FD31FE-82CD-4668-AEF6-E47697651BA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1352239F-8A77-480D-8DBC-19A0067222A2}"/>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63" name="失業対策事業費最大値テキスト">
          <a:extLst>
            <a:ext uri="{FF2B5EF4-FFF2-40B4-BE49-F238E27FC236}">
              <a16:creationId xmlns:a16="http://schemas.microsoft.com/office/drawing/2014/main" id="{B6E22235-8DB4-4EE1-A875-84AFEF7C5CF7}"/>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9B27C3F4-E04A-4ED8-9732-CE8F4132EEBC}"/>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19F808B3-BC6B-466C-AEFE-43B0B17E6E8D}"/>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66" name="失業対策事業費平均値テキスト">
          <a:extLst>
            <a:ext uri="{FF2B5EF4-FFF2-40B4-BE49-F238E27FC236}">
              <a16:creationId xmlns:a16="http://schemas.microsoft.com/office/drawing/2014/main" id="{FFA0C2A0-ADBD-4F60-BAC1-6259B88A9746}"/>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2EF785B9-5F69-4599-B93B-B19280A3A704}"/>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EB6CEC5B-4834-4DB9-BCC8-87801721F4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9B30A9BE-7B0D-480F-B5F7-0D93A0826128}"/>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4475" cy="259080"/>
    <xdr:sp macro="" textlink="">
      <xdr:nvSpPr>
        <xdr:cNvPr id="570" name="テキスト ボックス 569">
          <a:extLst>
            <a:ext uri="{FF2B5EF4-FFF2-40B4-BE49-F238E27FC236}">
              <a16:creationId xmlns:a16="http://schemas.microsoft.com/office/drawing/2014/main" id="{868EA0E4-6DD0-4543-8841-505A24939D77}"/>
            </a:ext>
          </a:extLst>
        </xdr:cNvPr>
        <xdr:cNvSpPr txBox="1"/>
      </xdr:nvSpPr>
      <xdr:spPr>
        <a:xfrm>
          <a:off x="15356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FC5F7B44-CA19-4374-840D-4B33C6A18186}"/>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BC24B20C-2E8C-4C2C-A889-8215AFF8FC12}"/>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4475" cy="259080"/>
    <xdr:sp macro="" textlink="">
      <xdr:nvSpPr>
        <xdr:cNvPr id="573" name="テキスト ボックス 572">
          <a:extLst>
            <a:ext uri="{FF2B5EF4-FFF2-40B4-BE49-F238E27FC236}">
              <a16:creationId xmlns:a16="http://schemas.microsoft.com/office/drawing/2014/main" id="{4416D6DD-A0AF-4FD6-B4FB-B44EAEDB3D61}"/>
            </a:ext>
          </a:extLst>
        </xdr:cNvPr>
        <xdr:cNvSpPr txBox="1"/>
      </xdr:nvSpPr>
      <xdr:spPr>
        <a:xfrm>
          <a:off x="14467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5EAE7091-1FA2-4BEA-8D87-FADFFF5A943A}"/>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2CC36EA1-5792-425D-8D7B-5016B4102AD3}"/>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4475" cy="259080"/>
    <xdr:sp macro="" textlink="">
      <xdr:nvSpPr>
        <xdr:cNvPr id="576" name="テキスト ボックス 575">
          <a:extLst>
            <a:ext uri="{FF2B5EF4-FFF2-40B4-BE49-F238E27FC236}">
              <a16:creationId xmlns:a16="http://schemas.microsoft.com/office/drawing/2014/main" id="{DBCE6B88-1E1E-4283-B1E1-66084A2888D5}"/>
            </a:ext>
          </a:extLst>
        </xdr:cNvPr>
        <xdr:cNvSpPr txBox="1"/>
      </xdr:nvSpPr>
      <xdr:spPr>
        <a:xfrm>
          <a:off x="13578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8453040B-5829-45FA-A41C-EA15FA522381}"/>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4475" cy="259080"/>
    <xdr:sp macro="" textlink="">
      <xdr:nvSpPr>
        <xdr:cNvPr id="578" name="テキスト ボックス 577">
          <a:extLst>
            <a:ext uri="{FF2B5EF4-FFF2-40B4-BE49-F238E27FC236}">
              <a16:creationId xmlns:a16="http://schemas.microsoft.com/office/drawing/2014/main" id="{46397ACB-70B8-432B-80B2-75CE9E2D62E9}"/>
            </a:ext>
          </a:extLst>
        </xdr:cNvPr>
        <xdr:cNvSpPr txBox="1"/>
      </xdr:nvSpPr>
      <xdr:spPr>
        <a:xfrm>
          <a:off x="12689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9" name="テキスト ボックス 578">
          <a:extLst>
            <a:ext uri="{FF2B5EF4-FFF2-40B4-BE49-F238E27FC236}">
              <a16:creationId xmlns:a16="http://schemas.microsoft.com/office/drawing/2014/main" id="{E8354D09-945C-419A-BC2D-0334AFADFF96}"/>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0" name="テキスト ボックス 579">
          <a:extLst>
            <a:ext uri="{FF2B5EF4-FFF2-40B4-BE49-F238E27FC236}">
              <a16:creationId xmlns:a16="http://schemas.microsoft.com/office/drawing/2014/main" id="{5601C270-6BE1-4507-8A0A-952AAAB6078E}"/>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1" name="テキスト ボックス 580">
          <a:extLst>
            <a:ext uri="{FF2B5EF4-FFF2-40B4-BE49-F238E27FC236}">
              <a16:creationId xmlns:a16="http://schemas.microsoft.com/office/drawing/2014/main" id="{3F89D4E8-BDB0-48DC-A6C8-3FB94ADE865D}"/>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2" name="テキスト ボックス 581">
          <a:extLst>
            <a:ext uri="{FF2B5EF4-FFF2-40B4-BE49-F238E27FC236}">
              <a16:creationId xmlns:a16="http://schemas.microsoft.com/office/drawing/2014/main" id="{7FE2BA3E-8966-4836-85B7-F4FFC9F64CE5}"/>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3" name="テキスト ボックス 582">
          <a:extLst>
            <a:ext uri="{FF2B5EF4-FFF2-40B4-BE49-F238E27FC236}">
              <a16:creationId xmlns:a16="http://schemas.microsoft.com/office/drawing/2014/main" id="{AC5C5FAF-A868-4D31-9B66-133C29AC5571}"/>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1687FEB6-BC5C-4365-8C84-0F470E3EDE76}"/>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85" name="失業対策事業費該当値テキスト">
          <a:extLst>
            <a:ext uri="{FF2B5EF4-FFF2-40B4-BE49-F238E27FC236}">
              <a16:creationId xmlns:a16="http://schemas.microsoft.com/office/drawing/2014/main" id="{0FAC84D0-498B-48EC-8B6E-6374F3F634BF}"/>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2F595FC9-0411-4685-8646-3C9013EF7703}"/>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4475" cy="259080"/>
    <xdr:sp macro="" textlink="">
      <xdr:nvSpPr>
        <xdr:cNvPr id="587" name="テキスト ボックス 586">
          <a:extLst>
            <a:ext uri="{FF2B5EF4-FFF2-40B4-BE49-F238E27FC236}">
              <a16:creationId xmlns:a16="http://schemas.microsoft.com/office/drawing/2014/main" id="{E7E99E1B-13B2-496A-92EF-06D7B086218E}"/>
            </a:ext>
          </a:extLst>
        </xdr:cNvPr>
        <xdr:cNvSpPr txBox="1"/>
      </xdr:nvSpPr>
      <xdr:spPr>
        <a:xfrm>
          <a:off x="15356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852414A9-0579-420F-B33C-E777F813186B}"/>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4475" cy="259080"/>
    <xdr:sp macro="" textlink="">
      <xdr:nvSpPr>
        <xdr:cNvPr id="589" name="テキスト ボックス 588">
          <a:extLst>
            <a:ext uri="{FF2B5EF4-FFF2-40B4-BE49-F238E27FC236}">
              <a16:creationId xmlns:a16="http://schemas.microsoft.com/office/drawing/2014/main" id="{64247367-A4ED-420E-98E9-7424F97AFFBA}"/>
            </a:ext>
          </a:extLst>
        </xdr:cNvPr>
        <xdr:cNvSpPr txBox="1"/>
      </xdr:nvSpPr>
      <xdr:spPr>
        <a:xfrm>
          <a:off x="14467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EEA5D02A-9617-4E03-9B23-D6519962AE3A}"/>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4475" cy="259080"/>
    <xdr:sp macro="" textlink="">
      <xdr:nvSpPr>
        <xdr:cNvPr id="591" name="テキスト ボックス 590">
          <a:extLst>
            <a:ext uri="{FF2B5EF4-FFF2-40B4-BE49-F238E27FC236}">
              <a16:creationId xmlns:a16="http://schemas.microsoft.com/office/drawing/2014/main" id="{EDA3015B-08D9-4AA8-9063-0D4C31259576}"/>
            </a:ext>
          </a:extLst>
        </xdr:cNvPr>
        <xdr:cNvSpPr txBox="1"/>
      </xdr:nvSpPr>
      <xdr:spPr>
        <a:xfrm>
          <a:off x="13578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7A041B73-6440-451E-BC07-8E38531ACA9E}"/>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4475" cy="259080"/>
    <xdr:sp macro="" textlink="">
      <xdr:nvSpPr>
        <xdr:cNvPr id="593" name="テキスト ボックス 592">
          <a:extLst>
            <a:ext uri="{FF2B5EF4-FFF2-40B4-BE49-F238E27FC236}">
              <a16:creationId xmlns:a16="http://schemas.microsoft.com/office/drawing/2014/main" id="{FCB3DA12-FA34-435C-B342-9188050A742D}"/>
            </a:ext>
          </a:extLst>
        </xdr:cNvPr>
        <xdr:cNvSpPr txBox="1"/>
      </xdr:nvSpPr>
      <xdr:spPr>
        <a:xfrm>
          <a:off x="12689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81FE83FF-4B56-4200-BB7E-F22A0EE516FE}"/>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1B37FC49-A345-48B7-9328-D424E36A53CE}"/>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A05C8BB4-2FE6-4F45-91B0-1A157A747166}"/>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68901716-6FD8-454A-AA79-E2BDAF49CACD}"/>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82F64E57-9675-48EF-ABCD-6C62EB147796}"/>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C629A97D-263E-49F0-9AA1-E248D9E84A9C}"/>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649A5D2E-6C78-41F5-A6D5-32D750B0C45A}"/>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63,060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8DEDDCCB-FE6D-4F11-9B31-32EDA57ACAEF}"/>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4805" cy="220345"/>
    <xdr:sp macro="" textlink="">
      <xdr:nvSpPr>
        <xdr:cNvPr id="602" name="テキスト ボックス 601">
          <a:extLst>
            <a:ext uri="{FF2B5EF4-FFF2-40B4-BE49-F238E27FC236}">
              <a16:creationId xmlns:a16="http://schemas.microsoft.com/office/drawing/2014/main" id="{D1560545-203D-44EC-9EA1-37ABB844B0B4}"/>
            </a:ext>
          </a:extLst>
        </xdr:cNvPr>
        <xdr:cNvSpPr txBox="1"/>
      </xdr:nvSpPr>
      <xdr:spPr>
        <a:xfrm>
          <a:off x="12407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4D374DE7-4423-47BA-AAD5-0CA5191DC38D}"/>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B1AA0397-7B9C-496B-A60B-89786851822E}"/>
            </a:ext>
          </a:extLst>
        </xdr:cNvPr>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3840" cy="259080"/>
    <xdr:sp macro="" textlink="">
      <xdr:nvSpPr>
        <xdr:cNvPr id="605" name="テキスト ボックス 604">
          <a:extLst>
            <a:ext uri="{FF2B5EF4-FFF2-40B4-BE49-F238E27FC236}">
              <a16:creationId xmlns:a16="http://schemas.microsoft.com/office/drawing/2014/main" id="{A423007C-D305-47C4-B5F5-C1346DAB0A3D}"/>
            </a:ext>
          </a:extLst>
        </xdr:cNvPr>
        <xdr:cNvSpPr txBox="1"/>
      </xdr:nvSpPr>
      <xdr:spPr>
        <a:xfrm>
          <a:off x="12197080" y="13446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6DA3D5AA-E7F7-44B3-AA6C-EA1256D2B96F}"/>
            </a:ext>
          </a:extLst>
        </xdr:cNvPr>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76</xdr:row>
      <xdr:rowOff>35560</xdr:rowOff>
    </xdr:from>
    <xdr:ext cx="590550" cy="259080"/>
    <xdr:sp macro="" textlink="">
      <xdr:nvSpPr>
        <xdr:cNvPr id="607" name="テキスト ボックス 606">
          <a:extLst>
            <a:ext uri="{FF2B5EF4-FFF2-40B4-BE49-F238E27FC236}">
              <a16:creationId xmlns:a16="http://schemas.microsoft.com/office/drawing/2014/main" id="{EA22E9E0-7330-4634-8E4E-B9CFF67408FB}"/>
            </a:ext>
          </a:extLst>
        </xdr:cNvPr>
        <xdr:cNvSpPr txBox="1"/>
      </xdr:nvSpPr>
      <xdr:spPr>
        <a:xfrm>
          <a:off x="11850370" y="13065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41F6D53D-F04D-4F76-A641-4AE815B539A3}"/>
            </a:ext>
          </a:extLst>
        </xdr:cNvPr>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73</xdr:row>
      <xdr:rowOff>168910</xdr:rowOff>
    </xdr:from>
    <xdr:ext cx="590550" cy="254000"/>
    <xdr:sp macro="" textlink="">
      <xdr:nvSpPr>
        <xdr:cNvPr id="609" name="テキスト ボックス 608">
          <a:extLst>
            <a:ext uri="{FF2B5EF4-FFF2-40B4-BE49-F238E27FC236}">
              <a16:creationId xmlns:a16="http://schemas.microsoft.com/office/drawing/2014/main" id="{5CBEF12F-EEE7-472A-958A-45E63B50C03B}"/>
            </a:ext>
          </a:extLst>
        </xdr:cNvPr>
        <xdr:cNvSpPr txBox="1"/>
      </xdr:nvSpPr>
      <xdr:spPr>
        <a:xfrm>
          <a:off x="11850370" y="12684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B56DAA22-4A68-4C4B-9190-E37EA95C6836}"/>
            </a:ext>
          </a:extLst>
        </xdr:cNvPr>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130810</xdr:rowOff>
    </xdr:from>
    <xdr:ext cx="590550" cy="259080"/>
    <xdr:sp macro="" textlink="">
      <xdr:nvSpPr>
        <xdr:cNvPr id="611" name="テキスト ボックス 610">
          <a:extLst>
            <a:ext uri="{FF2B5EF4-FFF2-40B4-BE49-F238E27FC236}">
              <a16:creationId xmlns:a16="http://schemas.microsoft.com/office/drawing/2014/main" id="{5C86E334-4E3E-4FBD-857D-2A7AC76E4E25}"/>
            </a:ext>
          </a:extLst>
        </xdr:cNvPr>
        <xdr:cNvSpPr txBox="1"/>
      </xdr:nvSpPr>
      <xdr:spPr>
        <a:xfrm>
          <a:off x="11850370" y="1230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33EA0077-AE41-4F16-8F81-E9A8D9A7D7BA}"/>
            </a:ext>
          </a:extLst>
        </xdr:cNvPr>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90550" cy="259080"/>
    <xdr:sp macro="" textlink="">
      <xdr:nvSpPr>
        <xdr:cNvPr id="613" name="テキスト ボックス 612">
          <a:extLst>
            <a:ext uri="{FF2B5EF4-FFF2-40B4-BE49-F238E27FC236}">
              <a16:creationId xmlns:a16="http://schemas.microsoft.com/office/drawing/2014/main" id="{449711BE-0FA0-4D1B-A85A-F62A2C21B5DE}"/>
            </a:ext>
          </a:extLst>
        </xdr:cNvPr>
        <xdr:cNvSpPr txBox="1"/>
      </xdr:nvSpPr>
      <xdr:spPr>
        <a:xfrm>
          <a:off x="11850370" y="1192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858CA85F-8221-4BF4-96DA-AE26BDE53452}"/>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0550" cy="254000"/>
    <xdr:sp macro="" textlink="">
      <xdr:nvSpPr>
        <xdr:cNvPr id="615" name="テキスト ボックス 614">
          <a:extLst>
            <a:ext uri="{FF2B5EF4-FFF2-40B4-BE49-F238E27FC236}">
              <a16:creationId xmlns:a16="http://schemas.microsoft.com/office/drawing/2014/main" id="{FAA2311F-9FE8-465E-A2E3-DAB592D1094D}"/>
            </a:ext>
          </a:extLst>
        </xdr:cNvPr>
        <xdr:cNvSpPr txBox="1"/>
      </xdr:nvSpPr>
      <xdr:spPr>
        <a:xfrm>
          <a:off x="11850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6284F0C4-8124-4859-817C-A68CB6664798}"/>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91440</xdr:rowOff>
    </xdr:from>
    <xdr:to>
      <xdr:col>85</xdr:col>
      <xdr:colOff>126365</xdr:colOff>
      <xdr:row>79</xdr:row>
      <xdr:rowOff>24130</xdr:rowOff>
    </xdr:to>
    <xdr:cxnSp macro="">
      <xdr:nvCxnSpPr>
        <xdr:cNvPr id="617" name="直線コネクタ 616">
          <a:extLst>
            <a:ext uri="{FF2B5EF4-FFF2-40B4-BE49-F238E27FC236}">
              <a16:creationId xmlns:a16="http://schemas.microsoft.com/office/drawing/2014/main" id="{15F2BD9D-6DDD-48DC-9967-8D1B0AD38319}"/>
            </a:ext>
          </a:extLst>
        </xdr:cNvPr>
        <xdr:cNvCxnSpPr/>
      </xdr:nvCxnSpPr>
      <xdr:spPr>
        <a:xfrm flipV="1">
          <a:off x="16317595" y="12092940"/>
          <a:ext cx="1270" cy="1475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27940</xdr:rowOff>
    </xdr:from>
    <xdr:ext cx="469900" cy="259080"/>
    <xdr:sp macro="" textlink="">
      <xdr:nvSpPr>
        <xdr:cNvPr id="618" name="公債費最小値テキスト">
          <a:extLst>
            <a:ext uri="{FF2B5EF4-FFF2-40B4-BE49-F238E27FC236}">
              <a16:creationId xmlns:a16="http://schemas.microsoft.com/office/drawing/2014/main" id="{BC8D700A-486B-4183-9FAC-E2414E8363C2}"/>
            </a:ext>
          </a:extLst>
        </xdr:cNvPr>
        <xdr:cNvSpPr txBox="1"/>
      </xdr:nvSpPr>
      <xdr:spPr>
        <a:xfrm>
          <a:off x="16370300" y="13572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5,385</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24130</xdr:rowOff>
    </xdr:from>
    <xdr:to>
      <xdr:col>86</xdr:col>
      <xdr:colOff>25400</xdr:colOff>
      <xdr:row>79</xdr:row>
      <xdr:rowOff>24130</xdr:rowOff>
    </xdr:to>
    <xdr:cxnSp macro="">
      <xdr:nvCxnSpPr>
        <xdr:cNvPr id="619" name="直線コネクタ 618">
          <a:extLst>
            <a:ext uri="{FF2B5EF4-FFF2-40B4-BE49-F238E27FC236}">
              <a16:creationId xmlns:a16="http://schemas.microsoft.com/office/drawing/2014/main" id="{8629B024-BC8F-488F-A030-A6F559C6F423}"/>
            </a:ext>
          </a:extLst>
        </xdr:cNvPr>
        <xdr:cNvCxnSpPr/>
      </xdr:nvCxnSpPr>
      <xdr:spPr>
        <a:xfrm>
          <a:off x="16230600" y="1356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38100</xdr:rowOff>
    </xdr:from>
    <xdr:ext cx="598805" cy="259080"/>
    <xdr:sp macro="" textlink="">
      <xdr:nvSpPr>
        <xdr:cNvPr id="620" name="公債費最大値テキスト">
          <a:extLst>
            <a:ext uri="{FF2B5EF4-FFF2-40B4-BE49-F238E27FC236}">
              <a16:creationId xmlns:a16="http://schemas.microsoft.com/office/drawing/2014/main" id="{15B67AAC-401F-48B0-9C42-CFB6C0C1349C}"/>
            </a:ext>
          </a:extLst>
        </xdr:cNvPr>
        <xdr:cNvSpPr txBox="1"/>
      </xdr:nvSpPr>
      <xdr:spPr>
        <a:xfrm>
          <a:off x="16370300" y="11868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392,592</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91440</xdr:rowOff>
    </xdr:from>
    <xdr:to>
      <xdr:col>86</xdr:col>
      <xdr:colOff>25400</xdr:colOff>
      <xdr:row>70</xdr:row>
      <xdr:rowOff>91440</xdr:rowOff>
    </xdr:to>
    <xdr:cxnSp macro="">
      <xdr:nvCxnSpPr>
        <xdr:cNvPr id="621" name="直線コネクタ 620">
          <a:extLst>
            <a:ext uri="{FF2B5EF4-FFF2-40B4-BE49-F238E27FC236}">
              <a16:creationId xmlns:a16="http://schemas.microsoft.com/office/drawing/2014/main" id="{1D2A7DB7-3EE2-490B-94AC-AD0BB4B131A5}"/>
            </a:ext>
          </a:extLst>
        </xdr:cNvPr>
        <xdr:cNvCxnSpPr/>
      </xdr:nvCxnSpPr>
      <xdr:spPr>
        <a:xfrm>
          <a:off x="16230600" y="12092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31115</xdr:rowOff>
    </xdr:from>
    <xdr:to>
      <xdr:col>85</xdr:col>
      <xdr:colOff>127000</xdr:colOff>
      <xdr:row>77</xdr:row>
      <xdr:rowOff>56515</xdr:rowOff>
    </xdr:to>
    <xdr:cxnSp macro="">
      <xdr:nvCxnSpPr>
        <xdr:cNvPr id="622" name="直線コネクタ 621">
          <a:extLst>
            <a:ext uri="{FF2B5EF4-FFF2-40B4-BE49-F238E27FC236}">
              <a16:creationId xmlns:a16="http://schemas.microsoft.com/office/drawing/2014/main" id="{5F4CEC51-8E25-4693-86DE-F9A63E7E7EF2}"/>
            </a:ext>
          </a:extLst>
        </xdr:cNvPr>
        <xdr:cNvCxnSpPr/>
      </xdr:nvCxnSpPr>
      <xdr:spPr>
        <a:xfrm flipV="1">
          <a:off x="15481300" y="13232765"/>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146050</xdr:rowOff>
    </xdr:from>
    <xdr:ext cx="534670" cy="254000"/>
    <xdr:sp macro="" textlink="">
      <xdr:nvSpPr>
        <xdr:cNvPr id="623" name="公債費平均値テキスト">
          <a:extLst>
            <a:ext uri="{FF2B5EF4-FFF2-40B4-BE49-F238E27FC236}">
              <a16:creationId xmlns:a16="http://schemas.microsoft.com/office/drawing/2014/main" id="{4F55F0B2-6FE5-4AE8-9BF9-BB5A63F2168A}"/>
            </a:ext>
          </a:extLst>
        </xdr:cNvPr>
        <xdr:cNvSpPr txBox="1"/>
      </xdr:nvSpPr>
      <xdr:spPr>
        <a:xfrm>
          <a:off x="16370300" y="13176250"/>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167640</xdr:rowOff>
    </xdr:from>
    <xdr:to>
      <xdr:col>85</xdr:col>
      <xdr:colOff>177800</xdr:colOff>
      <xdr:row>77</xdr:row>
      <xdr:rowOff>97790</xdr:rowOff>
    </xdr:to>
    <xdr:sp macro="" textlink="">
      <xdr:nvSpPr>
        <xdr:cNvPr id="624" name="フローチャート: 判断 623">
          <a:extLst>
            <a:ext uri="{FF2B5EF4-FFF2-40B4-BE49-F238E27FC236}">
              <a16:creationId xmlns:a16="http://schemas.microsoft.com/office/drawing/2014/main" id="{10EE96AC-19A4-422B-8659-3C2692E133A8}"/>
            </a:ext>
          </a:extLst>
        </xdr:cNvPr>
        <xdr:cNvSpPr/>
      </xdr:nvSpPr>
      <xdr:spPr>
        <a:xfrm>
          <a:off x="162687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56515</xdr:rowOff>
    </xdr:from>
    <xdr:to>
      <xdr:col>81</xdr:col>
      <xdr:colOff>50800</xdr:colOff>
      <xdr:row>77</xdr:row>
      <xdr:rowOff>74930</xdr:rowOff>
    </xdr:to>
    <xdr:cxnSp macro="">
      <xdr:nvCxnSpPr>
        <xdr:cNvPr id="625" name="直線コネクタ 624">
          <a:extLst>
            <a:ext uri="{FF2B5EF4-FFF2-40B4-BE49-F238E27FC236}">
              <a16:creationId xmlns:a16="http://schemas.microsoft.com/office/drawing/2014/main" id="{EAE49B02-A62E-4C2C-948B-51068F2AC3E8}"/>
            </a:ext>
          </a:extLst>
        </xdr:cNvPr>
        <xdr:cNvCxnSpPr/>
      </xdr:nvCxnSpPr>
      <xdr:spPr>
        <a:xfrm flipV="1">
          <a:off x="14592300" y="1325816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4445</xdr:rowOff>
    </xdr:from>
    <xdr:to>
      <xdr:col>81</xdr:col>
      <xdr:colOff>101600</xdr:colOff>
      <xdr:row>77</xdr:row>
      <xdr:rowOff>106045</xdr:rowOff>
    </xdr:to>
    <xdr:sp macro="" textlink="">
      <xdr:nvSpPr>
        <xdr:cNvPr id="626" name="フローチャート: 判断 625">
          <a:extLst>
            <a:ext uri="{FF2B5EF4-FFF2-40B4-BE49-F238E27FC236}">
              <a16:creationId xmlns:a16="http://schemas.microsoft.com/office/drawing/2014/main" id="{AB741A9D-9C61-413A-9A93-E1770F956F99}"/>
            </a:ext>
          </a:extLst>
        </xdr:cNvPr>
        <xdr:cNvSpPr/>
      </xdr:nvSpPr>
      <xdr:spPr>
        <a:xfrm>
          <a:off x="15430500" y="13206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122555</xdr:rowOff>
    </xdr:from>
    <xdr:ext cx="529590" cy="254000"/>
    <xdr:sp macro="" textlink="">
      <xdr:nvSpPr>
        <xdr:cNvPr id="627" name="テキスト ボックス 626">
          <a:extLst>
            <a:ext uri="{FF2B5EF4-FFF2-40B4-BE49-F238E27FC236}">
              <a16:creationId xmlns:a16="http://schemas.microsoft.com/office/drawing/2014/main" id="{A2D5B6C0-5723-431B-B88F-C7CEE32A43FC}"/>
            </a:ext>
          </a:extLst>
        </xdr:cNvPr>
        <xdr:cNvSpPr txBox="1"/>
      </xdr:nvSpPr>
      <xdr:spPr>
        <a:xfrm>
          <a:off x="15213965" y="129813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77</xdr:row>
      <xdr:rowOff>74930</xdr:rowOff>
    </xdr:from>
    <xdr:to>
      <xdr:col>76</xdr:col>
      <xdr:colOff>114300</xdr:colOff>
      <xdr:row>77</xdr:row>
      <xdr:rowOff>93345</xdr:rowOff>
    </xdr:to>
    <xdr:cxnSp macro="">
      <xdr:nvCxnSpPr>
        <xdr:cNvPr id="628" name="直線コネクタ 627">
          <a:extLst>
            <a:ext uri="{FF2B5EF4-FFF2-40B4-BE49-F238E27FC236}">
              <a16:creationId xmlns:a16="http://schemas.microsoft.com/office/drawing/2014/main" id="{3B86341A-05A8-4A98-B066-8D3AF1E38ADC}"/>
            </a:ext>
          </a:extLst>
        </xdr:cNvPr>
        <xdr:cNvCxnSpPr/>
      </xdr:nvCxnSpPr>
      <xdr:spPr>
        <a:xfrm flipV="1">
          <a:off x="13703300" y="1327658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16510</xdr:rowOff>
    </xdr:from>
    <xdr:to>
      <xdr:col>76</xdr:col>
      <xdr:colOff>165100</xdr:colOff>
      <xdr:row>77</xdr:row>
      <xdr:rowOff>118110</xdr:rowOff>
    </xdr:to>
    <xdr:sp macro="" textlink="">
      <xdr:nvSpPr>
        <xdr:cNvPr id="629" name="フローチャート: 判断 628">
          <a:extLst>
            <a:ext uri="{FF2B5EF4-FFF2-40B4-BE49-F238E27FC236}">
              <a16:creationId xmlns:a16="http://schemas.microsoft.com/office/drawing/2014/main" id="{0B782AF0-2E05-4739-9980-9F5D29E1C052}"/>
            </a:ext>
          </a:extLst>
        </xdr:cNvPr>
        <xdr:cNvSpPr/>
      </xdr:nvSpPr>
      <xdr:spPr>
        <a:xfrm>
          <a:off x="14541500" y="1321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134620</xdr:rowOff>
    </xdr:from>
    <xdr:ext cx="529590" cy="254000"/>
    <xdr:sp macro="" textlink="">
      <xdr:nvSpPr>
        <xdr:cNvPr id="630" name="テキスト ボックス 629">
          <a:extLst>
            <a:ext uri="{FF2B5EF4-FFF2-40B4-BE49-F238E27FC236}">
              <a16:creationId xmlns:a16="http://schemas.microsoft.com/office/drawing/2014/main" id="{EE3466E3-211F-46D4-A509-AC36CF2A039A}"/>
            </a:ext>
          </a:extLst>
        </xdr:cNvPr>
        <xdr:cNvSpPr txBox="1"/>
      </xdr:nvSpPr>
      <xdr:spPr>
        <a:xfrm>
          <a:off x="14324965" y="129933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93345</xdr:rowOff>
    </xdr:from>
    <xdr:to>
      <xdr:col>71</xdr:col>
      <xdr:colOff>177800</xdr:colOff>
      <xdr:row>77</xdr:row>
      <xdr:rowOff>101600</xdr:rowOff>
    </xdr:to>
    <xdr:cxnSp macro="">
      <xdr:nvCxnSpPr>
        <xdr:cNvPr id="631" name="直線コネクタ 630">
          <a:extLst>
            <a:ext uri="{FF2B5EF4-FFF2-40B4-BE49-F238E27FC236}">
              <a16:creationId xmlns:a16="http://schemas.microsoft.com/office/drawing/2014/main" id="{24AE3F97-A59D-44F1-8FF5-E75FEF78A367}"/>
            </a:ext>
          </a:extLst>
        </xdr:cNvPr>
        <xdr:cNvCxnSpPr/>
      </xdr:nvCxnSpPr>
      <xdr:spPr>
        <a:xfrm flipV="1">
          <a:off x="12814300" y="1329499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59690</xdr:rowOff>
    </xdr:from>
    <xdr:to>
      <xdr:col>72</xdr:col>
      <xdr:colOff>38100</xdr:colOff>
      <xdr:row>77</xdr:row>
      <xdr:rowOff>161290</xdr:rowOff>
    </xdr:to>
    <xdr:sp macro="" textlink="">
      <xdr:nvSpPr>
        <xdr:cNvPr id="632" name="フローチャート: 判断 631">
          <a:extLst>
            <a:ext uri="{FF2B5EF4-FFF2-40B4-BE49-F238E27FC236}">
              <a16:creationId xmlns:a16="http://schemas.microsoft.com/office/drawing/2014/main" id="{FB03AB53-A885-4229-828C-FA7341844DC1}"/>
            </a:ext>
          </a:extLst>
        </xdr:cNvPr>
        <xdr:cNvSpPr/>
      </xdr:nvSpPr>
      <xdr:spPr>
        <a:xfrm>
          <a:off x="13652500" y="1326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152400</xdr:rowOff>
    </xdr:from>
    <xdr:ext cx="529590" cy="259080"/>
    <xdr:sp macro="" textlink="">
      <xdr:nvSpPr>
        <xdr:cNvPr id="633" name="テキスト ボックス 632">
          <a:extLst>
            <a:ext uri="{FF2B5EF4-FFF2-40B4-BE49-F238E27FC236}">
              <a16:creationId xmlns:a16="http://schemas.microsoft.com/office/drawing/2014/main" id="{12FEA410-8239-4BA8-95C9-D1457B599315}"/>
            </a:ext>
          </a:extLst>
        </xdr:cNvPr>
        <xdr:cNvSpPr txBox="1"/>
      </xdr:nvSpPr>
      <xdr:spPr>
        <a:xfrm>
          <a:off x="13435965" y="133540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63500</xdr:rowOff>
    </xdr:from>
    <xdr:to>
      <xdr:col>67</xdr:col>
      <xdr:colOff>101600</xdr:colOff>
      <xdr:row>77</xdr:row>
      <xdr:rowOff>165100</xdr:rowOff>
    </xdr:to>
    <xdr:sp macro="" textlink="">
      <xdr:nvSpPr>
        <xdr:cNvPr id="634" name="フローチャート: 判断 633">
          <a:extLst>
            <a:ext uri="{FF2B5EF4-FFF2-40B4-BE49-F238E27FC236}">
              <a16:creationId xmlns:a16="http://schemas.microsoft.com/office/drawing/2014/main" id="{F35F72C6-18A4-4DD4-A461-2F151018428E}"/>
            </a:ext>
          </a:extLst>
        </xdr:cNvPr>
        <xdr:cNvSpPr/>
      </xdr:nvSpPr>
      <xdr:spPr>
        <a:xfrm>
          <a:off x="127635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156210</xdr:rowOff>
    </xdr:from>
    <xdr:ext cx="529590" cy="254000"/>
    <xdr:sp macro="" textlink="">
      <xdr:nvSpPr>
        <xdr:cNvPr id="635" name="テキスト ボックス 634">
          <a:extLst>
            <a:ext uri="{FF2B5EF4-FFF2-40B4-BE49-F238E27FC236}">
              <a16:creationId xmlns:a16="http://schemas.microsoft.com/office/drawing/2014/main" id="{33882A8E-0936-472A-9A3F-F98B1D20F5F0}"/>
            </a:ext>
          </a:extLst>
        </xdr:cNvPr>
        <xdr:cNvSpPr txBox="1"/>
      </xdr:nvSpPr>
      <xdr:spPr>
        <a:xfrm>
          <a:off x="12546965" y="133578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71,615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6" name="テキスト ボックス 635">
          <a:extLst>
            <a:ext uri="{FF2B5EF4-FFF2-40B4-BE49-F238E27FC236}">
              <a16:creationId xmlns:a16="http://schemas.microsoft.com/office/drawing/2014/main" id="{7B0568D3-91C8-4216-981E-1C79E750E956}"/>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37" name="テキスト ボックス 636">
          <a:extLst>
            <a:ext uri="{FF2B5EF4-FFF2-40B4-BE49-F238E27FC236}">
              <a16:creationId xmlns:a16="http://schemas.microsoft.com/office/drawing/2014/main" id="{1EBD7B7A-F578-47A4-920A-D8EB40F387B8}"/>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8" name="テキスト ボックス 637">
          <a:extLst>
            <a:ext uri="{FF2B5EF4-FFF2-40B4-BE49-F238E27FC236}">
              <a16:creationId xmlns:a16="http://schemas.microsoft.com/office/drawing/2014/main" id="{18596FF1-3B47-4326-8A87-D13523251D88}"/>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9" name="テキスト ボックス 638">
          <a:extLst>
            <a:ext uri="{FF2B5EF4-FFF2-40B4-BE49-F238E27FC236}">
              <a16:creationId xmlns:a16="http://schemas.microsoft.com/office/drawing/2014/main" id="{B001B817-2D91-4C68-9A7E-E9D317F0BBF2}"/>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0" name="テキスト ボックス 639">
          <a:extLst>
            <a:ext uri="{FF2B5EF4-FFF2-40B4-BE49-F238E27FC236}">
              <a16:creationId xmlns:a16="http://schemas.microsoft.com/office/drawing/2014/main" id="{8131F533-7C14-486A-972C-74A9A4A93866}"/>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151765</xdr:rowOff>
    </xdr:from>
    <xdr:to>
      <xdr:col>85</xdr:col>
      <xdr:colOff>177800</xdr:colOff>
      <xdr:row>77</xdr:row>
      <xdr:rowOff>81915</xdr:rowOff>
    </xdr:to>
    <xdr:sp macro="" textlink="">
      <xdr:nvSpPr>
        <xdr:cNvPr id="641" name="楕円 640">
          <a:extLst>
            <a:ext uri="{FF2B5EF4-FFF2-40B4-BE49-F238E27FC236}">
              <a16:creationId xmlns:a16="http://schemas.microsoft.com/office/drawing/2014/main" id="{66E12447-45C0-48CD-998F-95E7F34BFB75}"/>
            </a:ext>
          </a:extLst>
        </xdr:cNvPr>
        <xdr:cNvSpPr/>
      </xdr:nvSpPr>
      <xdr:spPr>
        <a:xfrm>
          <a:off x="16268700" y="1318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3175</xdr:rowOff>
    </xdr:from>
    <xdr:ext cx="534670" cy="259080"/>
    <xdr:sp macro="" textlink="">
      <xdr:nvSpPr>
        <xdr:cNvPr id="642" name="公債費該当値テキスト">
          <a:extLst>
            <a:ext uri="{FF2B5EF4-FFF2-40B4-BE49-F238E27FC236}">
              <a16:creationId xmlns:a16="http://schemas.microsoft.com/office/drawing/2014/main" id="{9DAC7096-07E3-468A-8450-698ACBFB309F}"/>
            </a:ext>
          </a:extLst>
        </xdr:cNvPr>
        <xdr:cNvSpPr txBox="1"/>
      </xdr:nvSpPr>
      <xdr:spPr>
        <a:xfrm>
          <a:off x="16370300" y="130333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93,432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6350</xdr:rowOff>
    </xdr:from>
    <xdr:to>
      <xdr:col>81</xdr:col>
      <xdr:colOff>101600</xdr:colOff>
      <xdr:row>77</xdr:row>
      <xdr:rowOff>107315</xdr:rowOff>
    </xdr:to>
    <xdr:sp macro="" textlink="">
      <xdr:nvSpPr>
        <xdr:cNvPr id="643" name="楕円 642">
          <a:extLst>
            <a:ext uri="{FF2B5EF4-FFF2-40B4-BE49-F238E27FC236}">
              <a16:creationId xmlns:a16="http://schemas.microsoft.com/office/drawing/2014/main" id="{99CAB3F7-FB20-4636-99DA-934D5D83543C}"/>
            </a:ext>
          </a:extLst>
        </xdr:cNvPr>
        <xdr:cNvSpPr/>
      </xdr:nvSpPr>
      <xdr:spPr>
        <a:xfrm>
          <a:off x="15430500" y="132080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98425</xdr:rowOff>
    </xdr:from>
    <xdr:ext cx="529590" cy="254000"/>
    <xdr:sp macro="" textlink="">
      <xdr:nvSpPr>
        <xdr:cNvPr id="644" name="テキスト ボックス 643">
          <a:extLst>
            <a:ext uri="{FF2B5EF4-FFF2-40B4-BE49-F238E27FC236}">
              <a16:creationId xmlns:a16="http://schemas.microsoft.com/office/drawing/2014/main" id="{86A41183-C746-4EF0-AC88-E42D66EC8F75}"/>
            </a:ext>
          </a:extLst>
        </xdr:cNvPr>
        <xdr:cNvSpPr txBox="1"/>
      </xdr:nvSpPr>
      <xdr:spPr>
        <a:xfrm>
          <a:off x="15213965" y="1330007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86,796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24130</xdr:rowOff>
    </xdr:from>
    <xdr:to>
      <xdr:col>76</xdr:col>
      <xdr:colOff>165100</xdr:colOff>
      <xdr:row>77</xdr:row>
      <xdr:rowOff>125730</xdr:rowOff>
    </xdr:to>
    <xdr:sp macro="" textlink="">
      <xdr:nvSpPr>
        <xdr:cNvPr id="645" name="楕円 644">
          <a:extLst>
            <a:ext uri="{FF2B5EF4-FFF2-40B4-BE49-F238E27FC236}">
              <a16:creationId xmlns:a16="http://schemas.microsoft.com/office/drawing/2014/main" id="{72DAE532-F025-4A2A-AF5E-0E25BEABB0D4}"/>
            </a:ext>
          </a:extLst>
        </xdr:cNvPr>
        <xdr:cNvSpPr/>
      </xdr:nvSpPr>
      <xdr:spPr>
        <a:xfrm>
          <a:off x="14541500" y="132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116840</xdr:rowOff>
    </xdr:from>
    <xdr:ext cx="529590" cy="259080"/>
    <xdr:sp macro="" textlink="">
      <xdr:nvSpPr>
        <xdr:cNvPr id="646" name="テキスト ボックス 645">
          <a:extLst>
            <a:ext uri="{FF2B5EF4-FFF2-40B4-BE49-F238E27FC236}">
              <a16:creationId xmlns:a16="http://schemas.microsoft.com/office/drawing/2014/main" id="{E0151D89-9038-47A6-A54F-FF302D41D8FD}"/>
            </a:ext>
          </a:extLst>
        </xdr:cNvPr>
        <xdr:cNvSpPr txBox="1"/>
      </xdr:nvSpPr>
      <xdr:spPr>
        <a:xfrm>
          <a:off x="14324965" y="133184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81,952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42545</xdr:rowOff>
    </xdr:from>
    <xdr:to>
      <xdr:col>72</xdr:col>
      <xdr:colOff>38100</xdr:colOff>
      <xdr:row>77</xdr:row>
      <xdr:rowOff>144145</xdr:rowOff>
    </xdr:to>
    <xdr:sp macro="" textlink="">
      <xdr:nvSpPr>
        <xdr:cNvPr id="647" name="楕円 646">
          <a:extLst>
            <a:ext uri="{FF2B5EF4-FFF2-40B4-BE49-F238E27FC236}">
              <a16:creationId xmlns:a16="http://schemas.microsoft.com/office/drawing/2014/main" id="{8A021D15-8681-4264-95D4-89A1E64C7B00}"/>
            </a:ext>
          </a:extLst>
        </xdr:cNvPr>
        <xdr:cNvSpPr/>
      </xdr:nvSpPr>
      <xdr:spPr>
        <a:xfrm>
          <a:off x="13652500" y="132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160655</xdr:rowOff>
    </xdr:from>
    <xdr:ext cx="529590" cy="259080"/>
    <xdr:sp macro="" textlink="">
      <xdr:nvSpPr>
        <xdr:cNvPr id="648" name="テキスト ボックス 647">
          <a:extLst>
            <a:ext uri="{FF2B5EF4-FFF2-40B4-BE49-F238E27FC236}">
              <a16:creationId xmlns:a16="http://schemas.microsoft.com/office/drawing/2014/main" id="{967B9506-B6C3-460F-8712-17C6F5FB7943}"/>
            </a:ext>
          </a:extLst>
        </xdr:cNvPr>
        <xdr:cNvSpPr txBox="1"/>
      </xdr:nvSpPr>
      <xdr:spPr>
        <a:xfrm>
          <a:off x="13435965" y="130194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77,109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50800</xdr:rowOff>
    </xdr:from>
    <xdr:to>
      <xdr:col>67</xdr:col>
      <xdr:colOff>101600</xdr:colOff>
      <xdr:row>77</xdr:row>
      <xdr:rowOff>152400</xdr:rowOff>
    </xdr:to>
    <xdr:sp macro="" textlink="">
      <xdr:nvSpPr>
        <xdr:cNvPr id="649" name="楕円 648">
          <a:extLst>
            <a:ext uri="{FF2B5EF4-FFF2-40B4-BE49-F238E27FC236}">
              <a16:creationId xmlns:a16="http://schemas.microsoft.com/office/drawing/2014/main" id="{6974AF88-B345-4157-833A-6B49400D9CBC}"/>
            </a:ext>
          </a:extLst>
        </xdr:cNvPr>
        <xdr:cNvSpPr/>
      </xdr:nvSpPr>
      <xdr:spPr>
        <a:xfrm>
          <a:off x="12763500" y="132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75</xdr:row>
      <xdr:rowOff>168910</xdr:rowOff>
    </xdr:from>
    <xdr:ext cx="529590" cy="254000"/>
    <xdr:sp macro="" textlink="">
      <xdr:nvSpPr>
        <xdr:cNvPr id="650" name="テキスト ボックス 649">
          <a:extLst>
            <a:ext uri="{FF2B5EF4-FFF2-40B4-BE49-F238E27FC236}">
              <a16:creationId xmlns:a16="http://schemas.microsoft.com/office/drawing/2014/main" id="{B72DF42E-43C2-48FC-8393-F8D544C04BF1}"/>
            </a:ext>
          </a:extLst>
        </xdr:cNvPr>
        <xdr:cNvSpPr txBox="1"/>
      </xdr:nvSpPr>
      <xdr:spPr>
        <a:xfrm>
          <a:off x="12546965" y="130276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74,963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3CE52D43-7B1C-43A5-A37F-D22D74B8DD35}"/>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67E373BD-54E2-40B1-BA0A-EAC2847C6F93}"/>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424F67AC-E6A2-4E8F-A0FE-255E508E731D}"/>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FB7ED041-EEDA-47A1-98DD-831FE9CD1F82}"/>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6C8E4632-C587-4A69-9DF0-7E0FD64A3735}"/>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137EEC3C-DBA0-41B0-8C8A-AFBB26D088DB}"/>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72D5A2BB-5D1F-485D-A7E8-3EB8D45B1679}"/>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29,661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FD2498D8-61EA-4539-8B99-A7150D5FF9F6}"/>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4805" cy="220345"/>
    <xdr:sp macro="" textlink="">
      <xdr:nvSpPr>
        <xdr:cNvPr id="659" name="テキスト ボックス 658">
          <a:extLst>
            <a:ext uri="{FF2B5EF4-FFF2-40B4-BE49-F238E27FC236}">
              <a16:creationId xmlns:a16="http://schemas.microsoft.com/office/drawing/2014/main" id="{7116FB5C-750B-4EB3-8F8A-C51D43E59192}"/>
            </a:ext>
          </a:extLst>
        </xdr:cNvPr>
        <xdr:cNvSpPr txBox="1"/>
      </xdr:nvSpPr>
      <xdr:spPr>
        <a:xfrm>
          <a:off x="12407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B5CBD65C-7157-4A04-A707-B5B622C14044}"/>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41919C4E-2967-4FFB-8CD4-B0686AB125F6}"/>
            </a:ext>
          </a:extLst>
        </xdr:cNvPr>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3840" cy="254000"/>
    <xdr:sp macro="" textlink="">
      <xdr:nvSpPr>
        <xdr:cNvPr id="662" name="テキスト ボックス 661">
          <a:extLst>
            <a:ext uri="{FF2B5EF4-FFF2-40B4-BE49-F238E27FC236}">
              <a16:creationId xmlns:a16="http://schemas.microsoft.com/office/drawing/2014/main" id="{77051832-395A-417E-A631-76BB255E883D}"/>
            </a:ext>
          </a:extLst>
        </xdr:cNvPr>
        <xdr:cNvSpPr txBox="1"/>
      </xdr:nvSpPr>
      <xdr:spPr>
        <a:xfrm>
          <a:off x="12197080" y="16799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B992555D-332F-4874-BADF-DA3E2C156C6D}"/>
            </a:ext>
          </a:extLst>
        </xdr:cNvPr>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95</xdr:row>
      <xdr:rowOff>54610</xdr:rowOff>
    </xdr:from>
    <xdr:ext cx="590550" cy="254000"/>
    <xdr:sp macro="" textlink="">
      <xdr:nvSpPr>
        <xdr:cNvPr id="664" name="テキスト ボックス 663">
          <a:extLst>
            <a:ext uri="{FF2B5EF4-FFF2-40B4-BE49-F238E27FC236}">
              <a16:creationId xmlns:a16="http://schemas.microsoft.com/office/drawing/2014/main" id="{58B45CDA-D932-41B5-9B37-79D91644B84E}"/>
            </a:ext>
          </a:extLst>
        </xdr:cNvPr>
        <xdr:cNvSpPr txBox="1"/>
      </xdr:nvSpPr>
      <xdr:spPr>
        <a:xfrm>
          <a:off x="11850370" y="16342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C78C015F-2B8F-4AAE-82F4-E2310968B68C}"/>
            </a:ext>
          </a:extLst>
        </xdr:cNvPr>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0550" cy="254000"/>
    <xdr:sp macro="" textlink="">
      <xdr:nvSpPr>
        <xdr:cNvPr id="666" name="テキスト ボックス 665">
          <a:extLst>
            <a:ext uri="{FF2B5EF4-FFF2-40B4-BE49-F238E27FC236}">
              <a16:creationId xmlns:a16="http://schemas.microsoft.com/office/drawing/2014/main" id="{6878A37E-ED7C-41AA-9CB7-DDA23170B358}"/>
            </a:ext>
          </a:extLst>
        </xdr:cNvPr>
        <xdr:cNvSpPr txBox="1"/>
      </xdr:nvSpPr>
      <xdr:spPr>
        <a:xfrm>
          <a:off x="11850370" y="15885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6E10B0C2-F921-40CE-8286-9772B1D7DBA1}"/>
            </a:ext>
          </a:extLst>
        </xdr:cNvPr>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168910</xdr:rowOff>
    </xdr:from>
    <xdr:ext cx="590550" cy="254000"/>
    <xdr:sp macro="" textlink="">
      <xdr:nvSpPr>
        <xdr:cNvPr id="668" name="テキスト ボックス 667">
          <a:extLst>
            <a:ext uri="{FF2B5EF4-FFF2-40B4-BE49-F238E27FC236}">
              <a16:creationId xmlns:a16="http://schemas.microsoft.com/office/drawing/2014/main" id="{F8E66127-DFC5-42DA-A9BE-8EFBCF90954A}"/>
            </a:ext>
          </a:extLst>
        </xdr:cNvPr>
        <xdr:cNvSpPr txBox="1"/>
      </xdr:nvSpPr>
      <xdr:spPr>
        <a:xfrm>
          <a:off x="11850370" y="15427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64A68A8F-B7F5-4BB0-A6DA-0AEB09FA96C9}"/>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0550" cy="254000"/>
    <xdr:sp macro="" textlink="">
      <xdr:nvSpPr>
        <xdr:cNvPr id="670" name="テキスト ボックス 669">
          <a:extLst>
            <a:ext uri="{FF2B5EF4-FFF2-40B4-BE49-F238E27FC236}">
              <a16:creationId xmlns:a16="http://schemas.microsoft.com/office/drawing/2014/main" id="{B16805AD-31F7-4C24-9943-5E1FFBDB28E5}"/>
            </a:ext>
          </a:extLst>
        </xdr:cNvPr>
        <xdr:cNvSpPr txBox="1"/>
      </xdr:nvSpPr>
      <xdr:spPr>
        <a:xfrm>
          <a:off x="11850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15F56DD6-27CD-4E42-84B6-8CCB82E302D9}"/>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56515</xdr:rowOff>
    </xdr:from>
    <xdr:to>
      <xdr:col>85</xdr:col>
      <xdr:colOff>126365</xdr:colOff>
      <xdr:row>98</xdr:row>
      <xdr:rowOff>132715</xdr:rowOff>
    </xdr:to>
    <xdr:cxnSp macro="">
      <xdr:nvCxnSpPr>
        <xdr:cNvPr id="672" name="直線コネクタ 671">
          <a:extLst>
            <a:ext uri="{FF2B5EF4-FFF2-40B4-BE49-F238E27FC236}">
              <a16:creationId xmlns:a16="http://schemas.microsoft.com/office/drawing/2014/main" id="{A842D5C2-CC9F-41E6-BD05-461414983695}"/>
            </a:ext>
          </a:extLst>
        </xdr:cNvPr>
        <xdr:cNvCxnSpPr/>
      </xdr:nvCxnSpPr>
      <xdr:spPr>
        <a:xfrm flipV="1">
          <a:off x="16317595" y="15658465"/>
          <a:ext cx="1270" cy="1276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137160</xdr:rowOff>
    </xdr:from>
    <xdr:ext cx="469900" cy="259080"/>
    <xdr:sp macro="" textlink="">
      <xdr:nvSpPr>
        <xdr:cNvPr id="673" name="積立金最小値テキスト">
          <a:extLst>
            <a:ext uri="{FF2B5EF4-FFF2-40B4-BE49-F238E27FC236}">
              <a16:creationId xmlns:a16="http://schemas.microsoft.com/office/drawing/2014/main" id="{574DCFC1-4DA6-4DFC-8B3D-04384665B36A}"/>
            </a:ext>
          </a:extLst>
        </xdr:cNvPr>
        <xdr:cNvSpPr txBox="1"/>
      </xdr:nvSpPr>
      <xdr:spPr>
        <a:xfrm>
          <a:off x="16370300" y="16939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2,919</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132715</xdr:rowOff>
    </xdr:from>
    <xdr:to>
      <xdr:col>86</xdr:col>
      <xdr:colOff>25400</xdr:colOff>
      <xdr:row>98</xdr:row>
      <xdr:rowOff>132715</xdr:rowOff>
    </xdr:to>
    <xdr:cxnSp macro="">
      <xdr:nvCxnSpPr>
        <xdr:cNvPr id="674" name="直線コネクタ 673">
          <a:extLst>
            <a:ext uri="{FF2B5EF4-FFF2-40B4-BE49-F238E27FC236}">
              <a16:creationId xmlns:a16="http://schemas.microsoft.com/office/drawing/2014/main" id="{DD3E6E80-7765-4AC4-A0B1-F23D3805E6E3}"/>
            </a:ext>
          </a:extLst>
        </xdr:cNvPr>
        <xdr:cNvCxnSpPr/>
      </xdr:nvCxnSpPr>
      <xdr:spPr>
        <a:xfrm>
          <a:off x="16230600" y="16934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3175</xdr:rowOff>
    </xdr:from>
    <xdr:ext cx="598805" cy="259080"/>
    <xdr:sp macro="" textlink="">
      <xdr:nvSpPr>
        <xdr:cNvPr id="675" name="積立金最大値テキスト">
          <a:extLst>
            <a:ext uri="{FF2B5EF4-FFF2-40B4-BE49-F238E27FC236}">
              <a16:creationId xmlns:a16="http://schemas.microsoft.com/office/drawing/2014/main" id="{C839E70B-C29B-4D3E-B338-6413B5712AC2}"/>
            </a:ext>
          </a:extLst>
        </xdr:cNvPr>
        <xdr:cNvSpPr txBox="1"/>
      </xdr:nvSpPr>
      <xdr:spPr>
        <a:xfrm>
          <a:off x="16370300" y="15433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561,515</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56515</xdr:rowOff>
    </xdr:from>
    <xdr:to>
      <xdr:col>86</xdr:col>
      <xdr:colOff>25400</xdr:colOff>
      <xdr:row>91</xdr:row>
      <xdr:rowOff>56515</xdr:rowOff>
    </xdr:to>
    <xdr:cxnSp macro="">
      <xdr:nvCxnSpPr>
        <xdr:cNvPr id="676" name="直線コネクタ 675">
          <a:extLst>
            <a:ext uri="{FF2B5EF4-FFF2-40B4-BE49-F238E27FC236}">
              <a16:creationId xmlns:a16="http://schemas.microsoft.com/office/drawing/2014/main" id="{C5CFE67F-22C3-4B9A-9B61-CE2A22C3D113}"/>
            </a:ext>
          </a:extLst>
        </xdr:cNvPr>
        <xdr:cNvCxnSpPr/>
      </xdr:nvCxnSpPr>
      <xdr:spPr>
        <a:xfrm>
          <a:off x="16230600" y="1565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47625</xdr:rowOff>
    </xdr:from>
    <xdr:to>
      <xdr:col>85</xdr:col>
      <xdr:colOff>127000</xdr:colOff>
      <xdr:row>98</xdr:row>
      <xdr:rowOff>52070</xdr:rowOff>
    </xdr:to>
    <xdr:cxnSp macro="">
      <xdr:nvCxnSpPr>
        <xdr:cNvPr id="677" name="直線コネクタ 676">
          <a:extLst>
            <a:ext uri="{FF2B5EF4-FFF2-40B4-BE49-F238E27FC236}">
              <a16:creationId xmlns:a16="http://schemas.microsoft.com/office/drawing/2014/main" id="{E44DCAB2-A702-44D0-B4A4-09759D950795}"/>
            </a:ext>
          </a:extLst>
        </xdr:cNvPr>
        <xdr:cNvCxnSpPr/>
      </xdr:nvCxnSpPr>
      <xdr:spPr>
        <a:xfrm flipV="1">
          <a:off x="15481300" y="16678275"/>
          <a:ext cx="838200" cy="175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67945</xdr:rowOff>
    </xdr:from>
    <xdr:ext cx="534670" cy="258445"/>
    <xdr:sp macro="" textlink="">
      <xdr:nvSpPr>
        <xdr:cNvPr id="678" name="積立金平均値テキスト">
          <a:extLst>
            <a:ext uri="{FF2B5EF4-FFF2-40B4-BE49-F238E27FC236}">
              <a16:creationId xmlns:a16="http://schemas.microsoft.com/office/drawing/2014/main" id="{4177728D-ED15-49E0-988B-E893CEC7774F}"/>
            </a:ext>
          </a:extLst>
        </xdr:cNvPr>
        <xdr:cNvSpPr txBox="1"/>
      </xdr:nvSpPr>
      <xdr:spPr>
        <a:xfrm>
          <a:off x="16370300" y="166985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74,619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89535</xdr:rowOff>
    </xdr:from>
    <xdr:to>
      <xdr:col>85</xdr:col>
      <xdr:colOff>177800</xdr:colOff>
      <xdr:row>98</xdr:row>
      <xdr:rowOff>19685</xdr:rowOff>
    </xdr:to>
    <xdr:sp macro="" textlink="">
      <xdr:nvSpPr>
        <xdr:cNvPr id="679" name="フローチャート: 判断 678">
          <a:extLst>
            <a:ext uri="{FF2B5EF4-FFF2-40B4-BE49-F238E27FC236}">
              <a16:creationId xmlns:a16="http://schemas.microsoft.com/office/drawing/2014/main" id="{7DEE602F-F625-469D-98AD-1279BF3A7628}"/>
            </a:ext>
          </a:extLst>
        </xdr:cNvPr>
        <xdr:cNvSpPr/>
      </xdr:nvSpPr>
      <xdr:spPr>
        <a:xfrm>
          <a:off x="16268700" y="1672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148590</xdr:rowOff>
    </xdr:from>
    <xdr:to>
      <xdr:col>81</xdr:col>
      <xdr:colOff>50800</xdr:colOff>
      <xdr:row>98</xdr:row>
      <xdr:rowOff>52070</xdr:rowOff>
    </xdr:to>
    <xdr:cxnSp macro="">
      <xdr:nvCxnSpPr>
        <xdr:cNvPr id="680" name="直線コネクタ 679">
          <a:extLst>
            <a:ext uri="{FF2B5EF4-FFF2-40B4-BE49-F238E27FC236}">
              <a16:creationId xmlns:a16="http://schemas.microsoft.com/office/drawing/2014/main" id="{8D34CEAC-7FC7-4A62-B53E-EAFB846B0991}"/>
            </a:ext>
          </a:extLst>
        </xdr:cNvPr>
        <xdr:cNvCxnSpPr/>
      </xdr:nvCxnSpPr>
      <xdr:spPr>
        <a:xfrm>
          <a:off x="14592300" y="1677924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90805</xdr:rowOff>
    </xdr:from>
    <xdr:to>
      <xdr:col>81</xdr:col>
      <xdr:colOff>101600</xdr:colOff>
      <xdr:row>98</xdr:row>
      <xdr:rowOff>20955</xdr:rowOff>
    </xdr:to>
    <xdr:sp macro="" textlink="">
      <xdr:nvSpPr>
        <xdr:cNvPr id="681" name="フローチャート: 判断 680">
          <a:extLst>
            <a:ext uri="{FF2B5EF4-FFF2-40B4-BE49-F238E27FC236}">
              <a16:creationId xmlns:a16="http://schemas.microsoft.com/office/drawing/2014/main" id="{114BFD74-3584-4BC0-9510-56F35A47DCA8}"/>
            </a:ext>
          </a:extLst>
        </xdr:cNvPr>
        <xdr:cNvSpPr/>
      </xdr:nvSpPr>
      <xdr:spPr>
        <a:xfrm>
          <a:off x="15430500" y="167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37465</xdr:rowOff>
    </xdr:from>
    <xdr:ext cx="529590" cy="259080"/>
    <xdr:sp macro="" textlink="">
      <xdr:nvSpPr>
        <xdr:cNvPr id="682" name="テキスト ボックス 681">
          <a:extLst>
            <a:ext uri="{FF2B5EF4-FFF2-40B4-BE49-F238E27FC236}">
              <a16:creationId xmlns:a16="http://schemas.microsoft.com/office/drawing/2014/main" id="{8D3667D0-B3E3-40A3-855E-0A072554C9F4}"/>
            </a:ext>
          </a:extLst>
        </xdr:cNvPr>
        <xdr:cNvSpPr txBox="1"/>
      </xdr:nvSpPr>
      <xdr:spPr>
        <a:xfrm>
          <a:off x="15213965" y="164966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74,240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148590</xdr:rowOff>
    </xdr:from>
    <xdr:to>
      <xdr:col>76</xdr:col>
      <xdr:colOff>114300</xdr:colOff>
      <xdr:row>97</xdr:row>
      <xdr:rowOff>171450</xdr:rowOff>
    </xdr:to>
    <xdr:cxnSp macro="">
      <xdr:nvCxnSpPr>
        <xdr:cNvPr id="683" name="直線コネクタ 682">
          <a:extLst>
            <a:ext uri="{FF2B5EF4-FFF2-40B4-BE49-F238E27FC236}">
              <a16:creationId xmlns:a16="http://schemas.microsoft.com/office/drawing/2014/main" id="{B02A86E8-09B6-4F7F-82D0-EBD2C86C2683}"/>
            </a:ext>
          </a:extLst>
        </xdr:cNvPr>
        <xdr:cNvCxnSpPr/>
      </xdr:nvCxnSpPr>
      <xdr:spPr>
        <a:xfrm flipV="1">
          <a:off x="13703300" y="1677924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77470</xdr:rowOff>
    </xdr:from>
    <xdr:to>
      <xdr:col>76</xdr:col>
      <xdr:colOff>165100</xdr:colOff>
      <xdr:row>98</xdr:row>
      <xdr:rowOff>7620</xdr:rowOff>
    </xdr:to>
    <xdr:sp macro="" textlink="">
      <xdr:nvSpPr>
        <xdr:cNvPr id="684" name="フローチャート: 判断 683">
          <a:extLst>
            <a:ext uri="{FF2B5EF4-FFF2-40B4-BE49-F238E27FC236}">
              <a16:creationId xmlns:a16="http://schemas.microsoft.com/office/drawing/2014/main" id="{A450CCD5-DC7C-430F-B686-83402F6B2B50}"/>
            </a:ext>
          </a:extLst>
        </xdr:cNvPr>
        <xdr:cNvSpPr/>
      </xdr:nvSpPr>
      <xdr:spPr>
        <a:xfrm>
          <a:off x="14541500" y="1670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24130</xdr:rowOff>
    </xdr:from>
    <xdr:ext cx="529590" cy="259080"/>
    <xdr:sp macro="" textlink="">
      <xdr:nvSpPr>
        <xdr:cNvPr id="685" name="テキスト ボックス 684">
          <a:extLst>
            <a:ext uri="{FF2B5EF4-FFF2-40B4-BE49-F238E27FC236}">
              <a16:creationId xmlns:a16="http://schemas.microsoft.com/office/drawing/2014/main" id="{09D5340A-1B9A-470D-ADD8-A8533901400D}"/>
            </a:ext>
          </a:extLst>
        </xdr:cNvPr>
        <xdr:cNvSpPr txBox="1"/>
      </xdr:nvSpPr>
      <xdr:spPr>
        <a:xfrm>
          <a:off x="14324965" y="164833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171450</xdr:rowOff>
    </xdr:from>
    <xdr:to>
      <xdr:col>71</xdr:col>
      <xdr:colOff>177800</xdr:colOff>
      <xdr:row>98</xdr:row>
      <xdr:rowOff>84455</xdr:rowOff>
    </xdr:to>
    <xdr:cxnSp macro="">
      <xdr:nvCxnSpPr>
        <xdr:cNvPr id="686" name="直線コネクタ 685">
          <a:extLst>
            <a:ext uri="{FF2B5EF4-FFF2-40B4-BE49-F238E27FC236}">
              <a16:creationId xmlns:a16="http://schemas.microsoft.com/office/drawing/2014/main" id="{2BA1C487-E31E-4332-BBE3-B53524E01AE4}"/>
            </a:ext>
          </a:extLst>
        </xdr:cNvPr>
        <xdr:cNvCxnSpPr/>
      </xdr:nvCxnSpPr>
      <xdr:spPr>
        <a:xfrm flipV="1">
          <a:off x="12814300" y="16802100"/>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142240</xdr:rowOff>
    </xdr:from>
    <xdr:to>
      <xdr:col>72</xdr:col>
      <xdr:colOff>38100</xdr:colOff>
      <xdr:row>98</xdr:row>
      <xdr:rowOff>72390</xdr:rowOff>
    </xdr:to>
    <xdr:sp macro="" textlink="">
      <xdr:nvSpPr>
        <xdr:cNvPr id="687" name="フローチャート: 判断 686">
          <a:extLst>
            <a:ext uri="{FF2B5EF4-FFF2-40B4-BE49-F238E27FC236}">
              <a16:creationId xmlns:a16="http://schemas.microsoft.com/office/drawing/2014/main" id="{22A30EF8-8BB6-431B-B237-DEAD230D2640}"/>
            </a:ext>
          </a:extLst>
        </xdr:cNvPr>
        <xdr:cNvSpPr/>
      </xdr:nvSpPr>
      <xdr:spPr>
        <a:xfrm>
          <a:off x="13652500" y="1677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63500</xdr:rowOff>
    </xdr:from>
    <xdr:ext cx="529590" cy="254000"/>
    <xdr:sp macro="" textlink="">
      <xdr:nvSpPr>
        <xdr:cNvPr id="688" name="テキスト ボックス 687">
          <a:extLst>
            <a:ext uri="{FF2B5EF4-FFF2-40B4-BE49-F238E27FC236}">
              <a16:creationId xmlns:a16="http://schemas.microsoft.com/office/drawing/2014/main" id="{C89AE8C8-C8F8-4C07-A19E-7F684755839A}"/>
            </a:ext>
          </a:extLst>
        </xdr:cNvPr>
        <xdr:cNvSpPr txBox="1"/>
      </xdr:nvSpPr>
      <xdr:spPr>
        <a:xfrm>
          <a:off x="13435965" y="168656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51,651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147955</xdr:rowOff>
    </xdr:from>
    <xdr:to>
      <xdr:col>67</xdr:col>
      <xdr:colOff>101600</xdr:colOff>
      <xdr:row>98</xdr:row>
      <xdr:rowOff>78105</xdr:rowOff>
    </xdr:to>
    <xdr:sp macro="" textlink="">
      <xdr:nvSpPr>
        <xdr:cNvPr id="689" name="フローチャート: 判断 688">
          <a:extLst>
            <a:ext uri="{FF2B5EF4-FFF2-40B4-BE49-F238E27FC236}">
              <a16:creationId xmlns:a16="http://schemas.microsoft.com/office/drawing/2014/main" id="{6816282E-0B5E-4C27-A4B0-984B34A50477}"/>
            </a:ext>
          </a:extLst>
        </xdr:cNvPr>
        <xdr:cNvSpPr/>
      </xdr:nvSpPr>
      <xdr:spPr>
        <a:xfrm>
          <a:off x="12763500" y="1677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94615</xdr:rowOff>
    </xdr:from>
    <xdr:ext cx="529590" cy="259080"/>
    <xdr:sp macro="" textlink="">
      <xdr:nvSpPr>
        <xdr:cNvPr id="690" name="テキスト ボックス 689">
          <a:extLst>
            <a:ext uri="{FF2B5EF4-FFF2-40B4-BE49-F238E27FC236}">
              <a16:creationId xmlns:a16="http://schemas.microsoft.com/office/drawing/2014/main" id="{0F7178A8-C257-49BA-BB39-CC437B612CA9}"/>
            </a:ext>
          </a:extLst>
        </xdr:cNvPr>
        <xdr:cNvSpPr txBox="1"/>
      </xdr:nvSpPr>
      <xdr:spPr>
        <a:xfrm>
          <a:off x="12546965" y="165538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1" name="テキスト ボックス 690">
          <a:extLst>
            <a:ext uri="{FF2B5EF4-FFF2-40B4-BE49-F238E27FC236}">
              <a16:creationId xmlns:a16="http://schemas.microsoft.com/office/drawing/2014/main" id="{6E28BA0F-E802-4340-985A-B9ABB271199A}"/>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2" name="テキスト ボックス 691">
          <a:extLst>
            <a:ext uri="{FF2B5EF4-FFF2-40B4-BE49-F238E27FC236}">
              <a16:creationId xmlns:a16="http://schemas.microsoft.com/office/drawing/2014/main" id="{02A99170-B263-474C-A41C-C3D4009BE50D}"/>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3" name="テキスト ボックス 692">
          <a:extLst>
            <a:ext uri="{FF2B5EF4-FFF2-40B4-BE49-F238E27FC236}">
              <a16:creationId xmlns:a16="http://schemas.microsoft.com/office/drawing/2014/main" id="{4BE85B4E-7EF7-4660-AC09-8D450EC69719}"/>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4" name="テキスト ボックス 693">
          <a:extLst>
            <a:ext uri="{FF2B5EF4-FFF2-40B4-BE49-F238E27FC236}">
              <a16:creationId xmlns:a16="http://schemas.microsoft.com/office/drawing/2014/main" id="{46762CD6-C694-4554-AAFA-2C9EFA10B1C8}"/>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95" name="テキスト ボックス 694">
          <a:extLst>
            <a:ext uri="{FF2B5EF4-FFF2-40B4-BE49-F238E27FC236}">
              <a16:creationId xmlns:a16="http://schemas.microsoft.com/office/drawing/2014/main" id="{5BE5D39C-745B-450B-8FB0-7433735DACAD}"/>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168275</xdr:rowOff>
    </xdr:from>
    <xdr:to>
      <xdr:col>85</xdr:col>
      <xdr:colOff>177800</xdr:colOff>
      <xdr:row>97</xdr:row>
      <xdr:rowOff>98425</xdr:rowOff>
    </xdr:to>
    <xdr:sp macro="" textlink="">
      <xdr:nvSpPr>
        <xdr:cNvPr id="696" name="楕円 695">
          <a:extLst>
            <a:ext uri="{FF2B5EF4-FFF2-40B4-BE49-F238E27FC236}">
              <a16:creationId xmlns:a16="http://schemas.microsoft.com/office/drawing/2014/main" id="{B80F97E3-7CAB-4800-B62B-B6AF979C67C6}"/>
            </a:ext>
          </a:extLst>
        </xdr:cNvPr>
        <xdr:cNvSpPr/>
      </xdr:nvSpPr>
      <xdr:spPr>
        <a:xfrm>
          <a:off x="16268700" y="1662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19685</xdr:rowOff>
    </xdr:from>
    <xdr:ext cx="598805" cy="254000"/>
    <xdr:sp macro="" textlink="">
      <xdr:nvSpPr>
        <xdr:cNvPr id="697" name="積立金該当値テキスト">
          <a:extLst>
            <a:ext uri="{FF2B5EF4-FFF2-40B4-BE49-F238E27FC236}">
              <a16:creationId xmlns:a16="http://schemas.microsoft.com/office/drawing/2014/main" id="{DE635CBE-CF90-4F9C-BD66-390CCD97F083}"/>
            </a:ext>
          </a:extLst>
        </xdr:cNvPr>
        <xdr:cNvSpPr txBox="1"/>
      </xdr:nvSpPr>
      <xdr:spPr>
        <a:xfrm>
          <a:off x="16370300" y="1647888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115,169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1270</xdr:rowOff>
    </xdr:from>
    <xdr:to>
      <xdr:col>81</xdr:col>
      <xdr:colOff>101600</xdr:colOff>
      <xdr:row>98</xdr:row>
      <xdr:rowOff>102870</xdr:rowOff>
    </xdr:to>
    <xdr:sp macro="" textlink="">
      <xdr:nvSpPr>
        <xdr:cNvPr id="698" name="楕円 697">
          <a:extLst>
            <a:ext uri="{FF2B5EF4-FFF2-40B4-BE49-F238E27FC236}">
              <a16:creationId xmlns:a16="http://schemas.microsoft.com/office/drawing/2014/main" id="{6FF5247A-07D6-4F24-9B80-296575D84394}"/>
            </a:ext>
          </a:extLst>
        </xdr:cNvPr>
        <xdr:cNvSpPr/>
      </xdr:nvSpPr>
      <xdr:spPr>
        <a:xfrm>
          <a:off x="15430500" y="1680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93980</xdr:rowOff>
    </xdr:from>
    <xdr:ext cx="529590" cy="259080"/>
    <xdr:sp macro="" textlink="">
      <xdr:nvSpPr>
        <xdr:cNvPr id="699" name="テキスト ボックス 698">
          <a:extLst>
            <a:ext uri="{FF2B5EF4-FFF2-40B4-BE49-F238E27FC236}">
              <a16:creationId xmlns:a16="http://schemas.microsoft.com/office/drawing/2014/main" id="{64C047DF-CA10-4DE2-BD86-64167ECEA180}"/>
            </a:ext>
          </a:extLst>
        </xdr:cNvPr>
        <xdr:cNvSpPr txBox="1"/>
      </xdr:nvSpPr>
      <xdr:spPr>
        <a:xfrm>
          <a:off x="15213965" y="168960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38,375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97790</xdr:rowOff>
    </xdr:from>
    <xdr:to>
      <xdr:col>76</xdr:col>
      <xdr:colOff>165100</xdr:colOff>
      <xdr:row>98</xdr:row>
      <xdr:rowOff>27940</xdr:rowOff>
    </xdr:to>
    <xdr:sp macro="" textlink="">
      <xdr:nvSpPr>
        <xdr:cNvPr id="700" name="楕円 699">
          <a:extLst>
            <a:ext uri="{FF2B5EF4-FFF2-40B4-BE49-F238E27FC236}">
              <a16:creationId xmlns:a16="http://schemas.microsoft.com/office/drawing/2014/main" id="{9575CFCA-290E-4E98-8005-E4EED164709B}"/>
            </a:ext>
          </a:extLst>
        </xdr:cNvPr>
        <xdr:cNvSpPr/>
      </xdr:nvSpPr>
      <xdr:spPr>
        <a:xfrm>
          <a:off x="14541500" y="1672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19050</xdr:rowOff>
    </xdr:from>
    <xdr:ext cx="529590" cy="254000"/>
    <xdr:sp macro="" textlink="">
      <xdr:nvSpPr>
        <xdr:cNvPr id="701" name="テキスト ボックス 700">
          <a:extLst>
            <a:ext uri="{FF2B5EF4-FFF2-40B4-BE49-F238E27FC236}">
              <a16:creationId xmlns:a16="http://schemas.microsoft.com/office/drawing/2014/main" id="{674ABFB4-D767-4452-86FF-47E7FE16FD6F}"/>
            </a:ext>
          </a:extLst>
        </xdr:cNvPr>
        <xdr:cNvSpPr txBox="1"/>
      </xdr:nvSpPr>
      <xdr:spPr>
        <a:xfrm>
          <a:off x="14324965" y="168211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71,151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120650</xdr:rowOff>
    </xdr:from>
    <xdr:to>
      <xdr:col>72</xdr:col>
      <xdr:colOff>38100</xdr:colOff>
      <xdr:row>98</xdr:row>
      <xdr:rowOff>50800</xdr:rowOff>
    </xdr:to>
    <xdr:sp macro="" textlink="">
      <xdr:nvSpPr>
        <xdr:cNvPr id="702" name="楕円 701">
          <a:extLst>
            <a:ext uri="{FF2B5EF4-FFF2-40B4-BE49-F238E27FC236}">
              <a16:creationId xmlns:a16="http://schemas.microsoft.com/office/drawing/2014/main" id="{1E92A600-3FCF-4460-80C9-3457AAA22000}"/>
            </a:ext>
          </a:extLst>
        </xdr:cNvPr>
        <xdr:cNvSpPr/>
      </xdr:nvSpPr>
      <xdr:spPr>
        <a:xfrm>
          <a:off x="13652500" y="1675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67310</xdr:rowOff>
    </xdr:from>
    <xdr:ext cx="529590" cy="259080"/>
    <xdr:sp macro="" textlink="">
      <xdr:nvSpPr>
        <xdr:cNvPr id="703" name="テキスト ボックス 702">
          <a:extLst>
            <a:ext uri="{FF2B5EF4-FFF2-40B4-BE49-F238E27FC236}">
              <a16:creationId xmlns:a16="http://schemas.microsoft.com/office/drawing/2014/main" id="{0BF7D63D-0F9D-46A9-9C77-07271C09381C}"/>
            </a:ext>
          </a:extLst>
        </xdr:cNvPr>
        <xdr:cNvSpPr txBox="1"/>
      </xdr:nvSpPr>
      <xdr:spPr>
        <a:xfrm>
          <a:off x="13435965" y="165265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33655</xdr:rowOff>
    </xdr:from>
    <xdr:to>
      <xdr:col>67</xdr:col>
      <xdr:colOff>101600</xdr:colOff>
      <xdr:row>98</xdr:row>
      <xdr:rowOff>135255</xdr:rowOff>
    </xdr:to>
    <xdr:sp macro="" textlink="">
      <xdr:nvSpPr>
        <xdr:cNvPr id="704" name="楕円 703">
          <a:extLst>
            <a:ext uri="{FF2B5EF4-FFF2-40B4-BE49-F238E27FC236}">
              <a16:creationId xmlns:a16="http://schemas.microsoft.com/office/drawing/2014/main" id="{4516F2D4-FC30-478D-B692-00B32AF163C5}"/>
            </a:ext>
          </a:extLst>
        </xdr:cNvPr>
        <xdr:cNvSpPr/>
      </xdr:nvSpPr>
      <xdr:spPr>
        <a:xfrm>
          <a:off x="12763500" y="1683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126365</xdr:rowOff>
    </xdr:from>
    <xdr:ext cx="529590" cy="259080"/>
    <xdr:sp macro="" textlink="">
      <xdr:nvSpPr>
        <xdr:cNvPr id="705" name="テキスト ボックス 704">
          <a:extLst>
            <a:ext uri="{FF2B5EF4-FFF2-40B4-BE49-F238E27FC236}">
              <a16:creationId xmlns:a16="http://schemas.microsoft.com/office/drawing/2014/main" id="{79B3CC5F-33F9-4DF6-91D5-EAAE0376C358}"/>
            </a:ext>
          </a:extLst>
        </xdr:cNvPr>
        <xdr:cNvSpPr txBox="1"/>
      </xdr:nvSpPr>
      <xdr:spPr>
        <a:xfrm>
          <a:off x="12546965" y="169284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24,241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717DE408-DCD8-4094-8A53-3D3170B5E99A}"/>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6024F59C-495F-4F9F-86C7-5718BC00F301}"/>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7A9F2E3D-5A7B-4A85-9034-9648C5195062}"/>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F880CFA9-0B1B-4C73-A745-6A62ABFBDDF4}"/>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80F4CF81-FEFE-4F50-BC48-CEBFE9584053}"/>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99977F63-1C34-4682-9C42-76BC4A20E541}"/>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D3C154B7-6F3A-4B75-9722-286028B2255D}"/>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872B635A-5D5A-41B2-89DA-0E576EE6F66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4805" cy="220345"/>
    <xdr:sp macro="" textlink="">
      <xdr:nvSpPr>
        <xdr:cNvPr id="714" name="テキスト ボックス 713">
          <a:extLst>
            <a:ext uri="{FF2B5EF4-FFF2-40B4-BE49-F238E27FC236}">
              <a16:creationId xmlns:a16="http://schemas.microsoft.com/office/drawing/2014/main" id="{6C1F6569-D94F-4C48-869D-30258995F06D}"/>
            </a:ext>
          </a:extLst>
        </xdr:cNvPr>
        <xdr:cNvSpPr txBox="1"/>
      </xdr:nvSpPr>
      <xdr:spPr>
        <a:xfrm>
          <a:off x="18249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5C587FDD-CECC-486E-9784-8BB2DD141851}"/>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C323B7F1-FC64-42F7-802A-F337F9B3215E}"/>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3840" cy="254000"/>
    <xdr:sp macro="" textlink="">
      <xdr:nvSpPr>
        <xdr:cNvPr id="717" name="テキスト ボックス 716">
          <a:extLst>
            <a:ext uri="{FF2B5EF4-FFF2-40B4-BE49-F238E27FC236}">
              <a16:creationId xmlns:a16="http://schemas.microsoft.com/office/drawing/2014/main" id="{C14124E1-F8C9-4E46-8C66-FFED969D2CE6}"/>
            </a:ext>
          </a:extLst>
        </xdr:cNvPr>
        <xdr:cNvSpPr txBox="1"/>
      </xdr:nvSpPr>
      <xdr:spPr>
        <a:xfrm>
          <a:off x="18039080" y="6512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A0ABE03C-3F43-45CF-A01C-F6226B66E4A3}"/>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54610</xdr:rowOff>
    </xdr:from>
    <xdr:ext cx="531495" cy="254000"/>
    <xdr:sp macro="" textlink="">
      <xdr:nvSpPr>
        <xdr:cNvPr id="719" name="テキスト ボックス 718">
          <a:extLst>
            <a:ext uri="{FF2B5EF4-FFF2-40B4-BE49-F238E27FC236}">
              <a16:creationId xmlns:a16="http://schemas.microsoft.com/office/drawing/2014/main" id="{ADB941CF-D2D9-4854-8C81-EA92F3CA9E28}"/>
            </a:ext>
          </a:extLst>
        </xdr:cNvPr>
        <xdr:cNvSpPr txBox="1"/>
      </xdr:nvSpPr>
      <xdr:spPr>
        <a:xfrm>
          <a:off x="17756505" y="60553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5C3AD902-D966-4306-ACA4-4870951F9208}"/>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111760</xdr:rowOff>
    </xdr:from>
    <xdr:ext cx="531495" cy="254000"/>
    <xdr:sp macro="" textlink="">
      <xdr:nvSpPr>
        <xdr:cNvPr id="721" name="テキスト ボックス 720">
          <a:extLst>
            <a:ext uri="{FF2B5EF4-FFF2-40B4-BE49-F238E27FC236}">
              <a16:creationId xmlns:a16="http://schemas.microsoft.com/office/drawing/2014/main" id="{B239CCB4-D29F-41B8-B1E8-BBB5BF543A7F}"/>
            </a:ext>
          </a:extLst>
        </xdr:cNvPr>
        <xdr:cNvSpPr txBox="1"/>
      </xdr:nvSpPr>
      <xdr:spPr>
        <a:xfrm>
          <a:off x="17756505" y="55981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387A1999-FA3E-4AD1-B0F5-A03308B6B4FC}"/>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168910</xdr:rowOff>
    </xdr:from>
    <xdr:ext cx="531495" cy="254000"/>
    <xdr:sp macro="" textlink="">
      <xdr:nvSpPr>
        <xdr:cNvPr id="723" name="テキスト ボックス 722">
          <a:extLst>
            <a:ext uri="{FF2B5EF4-FFF2-40B4-BE49-F238E27FC236}">
              <a16:creationId xmlns:a16="http://schemas.microsoft.com/office/drawing/2014/main" id="{1D986DD3-27DC-450E-9ABB-30F9FF254A84}"/>
            </a:ext>
          </a:extLst>
        </xdr:cNvPr>
        <xdr:cNvSpPr txBox="1"/>
      </xdr:nvSpPr>
      <xdr:spPr>
        <a:xfrm>
          <a:off x="17756505" y="51409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DCFBD034-9694-4411-BA04-B46A7560F3DF}"/>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4000"/>
    <xdr:sp macro="" textlink="">
      <xdr:nvSpPr>
        <xdr:cNvPr id="725" name="テキスト ボックス 724">
          <a:extLst>
            <a:ext uri="{FF2B5EF4-FFF2-40B4-BE49-F238E27FC236}">
              <a16:creationId xmlns:a16="http://schemas.microsoft.com/office/drawing/2014/main" id="{E805788E-BCA1-4104-9F2B-EAE8FA7B73EA}"/>
            </a:ext>
          </a:extLst>
        </xdr:cNvPr>
        <xdr:cNvSpPr txBox="1"/>
      </xdr:nvSpPr>
      <xdr:spPr>
        <a:xfrm>
          <a:off x="17756505" y="468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AAFBD691-5E6E-4850-B093-EB2EA6B56723}"/>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62865</xdr:colOff>
      <xdr:row>38</xdr:row>
      <xdr:rowOff>139700</xdr:rowOff>
    </xdr:to>
    <xdr:cxnSp macro="">
      <xdr:nvCxnSpPr>
        <xdr:cNvPr id="727" name="直線コネクタ 726">
          <a:extLst>
            <a:ext uri="{FF2B5EF4-FFF2-40B4-BE49-F238E27FC236}">
              <a16:creationId xmlns:a16="http://schemas.microsoft.com/office/drawing/2014/main" id="{3022D9C0-E054-40AE-8780-990B5C7AE3EC}"/>
            </a:ext>
          </a:extLst>
        </xdr:cNvPr>
        <xdr:cNvCxnSpPr/>
      </xdr:nvCxnSpPr>
      <xdr:spPr>
        <a:xfrm flipV="1">
          <a:off x="22159595" y="5437505"/>
          <a:ext cx="1270" cy="1217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4000"/>
    <xdr:sp macro="" textlink="">
      <xdr:nvSpPr>
        <xdr:cNvPr id="728" name="投資及び出資金最小値テキスト">
          <a:extLst>
            <a:ext uri="{FF2B5EF4-FFF2-40B4-BE49-F238E27FC236}">
              <a16:creationId xmlns:a16="http://schemas.microsoft.com/office/drawing/2014/main" id="{262B5E4C-2DA9-41DE-BB18-4D82D57674FE}"/>
            </a:ext>
          </a:extLst>
        </xdr:cNvPr>
        <xdr:cNvSpPr txBox="1"/>
      </xdr:nvSpPr>
      <xdr:spPr>
        <a:xfrm>
          <a:off x="22212300" y="665861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DDD8C434-10B5-428B-8249-BE848AD3063A}"/>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69215</xdr:rowOff>
    </xdr:from>
    <xdr:ext cx="534670" cy="259080"/>
    <xdr:sp macro="" textlink="">
      <xdr:nvSpPr>
        <xdr:cNvPr id="730" name="投資及び出資金最大値テキスト">
          <a:extLst>
            <a:ext uri="{FF2B5EF4-FFF2-40B4-BE49-F238E27FC236}">
              <a16:creationId xmlns:a16="http://schemas.microsoft.com/office/drawing/2014/main" id="{956C85C4-11D0-4AF5-AD71-9DF22DE00610}"/>
            </a:ext>
          </a:extLst>
        </xdr:cNvPr>
        <xdr:cNvSpPr txBox="1"/>
      </xdr:nvSpPr>
      <xdr:spPr>
        <a:xfrm>
          <a:off x="22212300" y="5212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53,252</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31" name="直線コネクタ 730">
          <a:extLst>
            <a:ext uri="{FF2B5EF4-FFF2-40B4-BE49-F238E27FC236}">
              <a16:creationId xmlns:a16="http://schemas.microsoft.com/office/drawing/2014/main" id="{39822970-7319-462F-920F-5AF517DFAD4D}"/>
            </a:ext>
          </a:extLst>
        </xdr:cNvPr>
        <xdr:cNvCxnSpPr/>
      </xdr:nvCxnSpPr>
      <xdr:spPr>
        <a:xfrm>
          <a:off x="22072600" y="5437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8B610967-C677-4534-A015-A14FCBA931D8}"/>
            </a:ext>
          </a:extLst>
        </xdr:cNvPr>
        <xdr:cNvCxnSpPr/>
      </xdr:nvCxnSpPr>
      <xdr:spPr>
        <a:xfrm flipV="1">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34925</xdr:rowOff>
    </xdr:from>
    <xdr:ext cx="469900" cy="259080"/>
    <xdr:sp macro="" textlink="">
      <xdr:nvSpPr>
        <xdr:cNvPr id="733" name="投資及び出資金平均値テキスト">
          <a:extLst>
            <a:ext uri="{FF2B5EF4-FFF2-40B4-BE49-F238E27FC236}">
              <a16:creationId xmlns:a16="http://schemas.microsoft.com/office/drawing/2014/main" id="{96D88D4E-2BD1-4BA2-A15B-F0D57F39D464}"/>
            </a:ext>
          </a:extLst>
        </xdr:cNvPr>
        <xdr:cNvSpPr txBox="1"/>
      </xdr:nvSpPr>
      <xdr:spPr>
        <a:xfrm>
          <a:off x="22212300" y="63785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3,353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12065</xdr:rowOff>
    </xdr:from>
    <xdr:to>
      <xdr:col>116</xdr:col>
      <xdr:colOff>114300</xdr:colOff>
      <xdr:row>38</xdr:row>
      <xdr:rowOff>113665</xdr:rowOff>
    </xdr:to>
    <xdr:sp macro="" textlink="">
      <xdr:nvSpPr>
        <xdr:cNvPr id="734" name="フローチャート: 判断 733">
          <a:extLst>
            <a:ext uri="{FF2B5EF4-FFF2-40B4-BE49-F238E27FC236}">
              <a16:creationId xmlns:a16="http://schemas.microsoft.com/office/drawing/2014/main" id="{36D8822D-8D56-41FF-8259-6052C1DC3C02}"/>
            </a:ext>
          </a:extLst>
        </xdr:cNvPr>
        <xdr:cNvSpPr/>
      </xdr:nvSpPr>
      <xdr:spPr>
        <a:xfrm>
          <a:off x="221107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FAC1B20D-5FD6-4A7F-AF2D-65E05112E731}"/>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30480</xdr:rowOff>
    </xdr:from>
    <xdr:to>
      <xdr:col>112</xdr:col>
      <xdr:colOff>38100</xdr:colOff>
      <xdr:row>38</xdr:row>
      <xdr:rowOff>132080</xdr:rowOff>
    </xdr:to>
    <xdr:sp macro="" textlink="">
      <xdr:nvSpPr>
        <xdr:cNvPr id="736" name="フローチャート: 判断 735">
          <a:extLst>
            <a:ext uri="{FF2B5EF4-FFF2-40B4-BE49-F238E27FC236}">
              <a16:creationId xmlns:a16="http://schemas.microsoft.com/office/drawing/2014/main" id="{F223A038-CCDE-438E-B7F7-FCDD8123AB61}"/>
            </a:ext>
          </a:extLst>
        </xdr:cNvPr>
        <xdr:cNvSpPr/>
      </xdr:nvSpPr>
      <xdr:spPr>
        <a:xfrm>
          <a:off x="212725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148590</xdr:rowOff>
    </xdr:from>
    <xdr:ext cx="464820" cy="259080"/>
    <xdr:sp macro="" textlink="">
      <xdr:nvSpPr>
        <xdr:cNvPr id="737" name="テキスト ボックス 736">
          <a:extLst>
            <a:ext uri="{FF2B5EF4-FFF2-40B4-BE49-F238E27FC236}">
              <a16:creationId xmlns:a16="http://schemas.microsoft.com/office/drawing/2014/main" id="{E42AC742-7116-4FBA-A745-0AE54556BC20}"/>
            </a:ext>
          </a:extLst>
        </xdr:cNvPr>
        <xdr:cNvSpPr txBox="1"/>
      </xdr:nvSpPr>
      <xdr:spPr>
        <a:xfrm>
          <a:off x="21088350" y="63207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4C0A38D5-097B-4F54-A1D5-7FB77C1DED33}"/>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38735</xdr:rowOff>
    </xdr:from>
    <xdr:to>
      <xdr:col>107</xdr:col>
      <xdr:colOff>101600</xdr:colOff>
      <xdr:row>38</xdr:row>
      <xdr:rowOff>140335</xdr:rowOff>
    </xdr:to>
    <xdr:sp macro="" textlink="">
      <xdr:nvSpPr>
        <xdr:cNvPr id="739" name="フローチャート: 判断 738">
          <a:extLst>
            <a:ext uri="{FF2B5EF4-FFF2-40B4-BE49-F238E27FC236}">
              <a16:creationId xmlns:a16="http://schemas.microsoft.com/office/drawing/2014/main" id="{F106F291-D2C8-4BC0-BD28-CDD998D3D81D}"/>
            </a:ext>
          </a:extLst>
        </xdr:cNvPr>
        <xdr:cNvSpPr/>
      </xdr:nvSpPr>
      <xdr:spPr>
        <a:xfrm>
          <a:off x="20383500" y="65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156845</xdr:rowOff>
    </xdr:from>
    <xdr:ext cx="464820" cy="254000"/>
    <xdr:sp macro="" textlink="">
      <xdr:nvSpPr>
        <xdr:cNvPr id="740" name="テキスト ボックス 739">
          <a:extLst>
            <a:ext uri="{FF2B5EF4-FFF2-40B4-BE49-F238E27FC236}">
              <a16:creationId xmlns:a16="http://schemas.microsoft.com/office/drawing/2014/main" id="{C22D5FC5-4898-4420-989A-DBB9B094DAEF}"/>
            </a:ext>
          </a:extLst>
        </xdr:cNvPr>
        <xdr:cNvSpPr txBox="1"/>
      </xdr:nvSpPr>
      <xdr:spPr>
        <a:xfrm>
          <a:off x="20199350" y="632904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FA92B54E-B4BC-4EE8-895B-487C2CF63063}"/>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40640</xdr:rowOff>
    </xdr:from>
    <xdr:to>
      <xdr:col>102</xdr:col>
      <xdr:colOff>165100</xdr:colOff>
      <xdr:row>38</xdr:row>
      <xdr:rowOff>142240</xdr:rowOff>
    </xdr:to>
    <xdr:sp macro="" textlink="">
      <xdr:nvSpPr>
        <xdr:cNvPr id="742" name="フローチャート: 判断 741">
          <a:extLst>
            <a:ext uri="{FF2B5EF4-FFF2-40B4-BE49-F238E27FC236}">
              <a16:creationId xmlns:a16="http://schemas.microsoft.com/office/drawing/2014/main" id="{4F03D2E5-A55E-4F21-8491-3000AB2F69A1}"/>
            </a:ext>
          </a:extLst>
        </xdr:cNvPr>
        <xdr:cNvSpPr/>
      </xdr:nvSpPr>
      <xdr:spPr>
        <a:xfrm>
          <a:off x="19494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158750</xdr:rowOff>
    </xdr:from>
    <xdr:ext cx="464820" cy="259080"/>
    <xdr:sp macro="" textlink="">
      <xdr:nvSpPr>
        <xdr:cNvPr id="743" name="テキスト ボックス 742">
          <a:extLst>
            <a:ext uri="{FF2B5EF4-FFF2-40B4-BE49-F238E27FC236}">
              <a16:creationId xmlns:a16="http://schemas.microsoft.com/office/drawing/2014/main" id="{EDAE5344-8356-42EE-8A0E-835DA74A6C28}"/>
            </a:ext>
          </a:extLst>
        </xdr:cNvPr>
        <xdr:cNvSpPr txBox="1"/>
      </xdr:nvSpPr>
      <xdr:spPr>
        <a:xfrm>
          <a:off x="19310350" y="63309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2,103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55880</xdr:rowOff>
    </xdr:from>
    <xdr:to>
      <xdr:col>98</xdr:col>
      <xdr:colOff>38100</xdr:colOff>
      <xdr:row>38</xdr:row>
      <xdr:rowOff>157480</xdr:rowOff>
    </xdr:to>
    <xdr:sp macro="" textlink="">
      <xdr:nvSpPr>
        <xdr:cNvPr id="744" name="フローチャート: 判断 743">
          <a:extLst>
            <a:ext uri="{FF2B5EF4-FFF2-40B4-BE49-F238E27FC236}">
              <a16:creationId xmlns:a16="http://schemas.microsoft.com/office/drawing/2014/main" id="{AB870E62-6A97-4459-8407-7FE2AC5F8E79}"/>
            </a:ext>
          </a:extLst>
        </xdr:cNvPr>
        <xdr:cNvSpPr/>
      </xdr:nvSpPr>
      <xdr:spPr>
        <a:xfrm>
          <a:off x="18605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37</xdr:row>
      <xdr:rowOff>2540</xdr:rowOff>
    </xdr:from>
    <xdr:ext cx="464820" cy="259080"/>
    <xdr:sp macro="" textlink="">
      <xdr:nvSpPr>
        <xdr:cNvPr id="745" name="テキスト ボックス 744">
          <a:extLst>
            <a:ext uri="{FF2B5EF4-FFF2-40B4-BE49-F238E27FC236}">
              <a16:creationId xmlns:a16="http://schemas.microsoft.com/office/drawing/2014/main" id="{8EB3A67E-DCD6-481D-899C-DAF250B85A28}"/>
            </a:ext>
          </a:extLst>
        </xdr:cNvPr>
        <xdr:cNvSpPr txBox="1"/>
      </xdr:nvSpPr>
      <xdr:spPr>
        <a:xfrm>
          <a:off x="18421350" y="63461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46" name="テキスト ボックス 745">
          <a:extLst>
            <a:ext uri="{FF2B5EF4-FFF2-40B4-BE49-F238E27FC236}">
              <a16:creationId xmlns:a16="http://schemas.microsoft.com/office/drawing/2014/main" id="{774C3516-B6DB-469F-8523-94EAEC445467}"/>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7" name="テキスト ボックス 746">
          <a:extLst>
            <a:ext uri="{FF2B5EF4-FFF2-40B4-BE49-F238E27FC236}">
              <a16:creationId xmlns:a16="http://schemas.microsoft.com/office/drawing/2014/main" id="{25B5DE5D-B221-460E-9EA4-28662C5D7AF9}"/>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8" name="テキスト ボックス 747">
          <a:extLst>
            <a:ext uri="{FF2B5EF4-FFF2-40B4-BE49-F238E27FC236}">
              <a16:creationId xmlns:a16="http://schemas.microsoft.com/office/drawing/2014/main" id="{472799ED-035A-4502-8497-9B91EEAB1A81}"/>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9" name="テキスト ボックス 748">
          <a:extLst>
            <a:ext uri="{FF2B5EF4-FFF2-40B4-BE49-F238E27FC236}">
              <a16:creationId xmlns:a16="http://schemas.microsoft.com/office/drawing/2014/main" id="{93543660-4AF6-4700-B010-4BC8A92B9C87}"/>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0" name="テキスト ボックス 749">
          <a:extLst>
            <a:ext uri="{FF2B5EF4-FFF2-40B4-BE49-F238E27FC236}">
              <a16:creationId xmlns:a16="http://schemas.microsoft.com/office/drawing/2014/main" id="{8FEA910A-4608-4552-89B7-B64C036D17E5}"/>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B3DDD0D2-778E-4DFB-8743-F8A589F45E2A}"/>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3810</xdr:rowOff>
    </xdr:from>
    <xdr:ext cx="249555" cy="259080"/>
    <xdr:sp macro="" textlink="">
      <xdr:nvSpPr>
        <xdr:cNvPr id="752" name="投資及び出資金該当値テキスト">
          <a:extLst>
            <a:ext uri="{FF2B5EF4-FFF2-40B4-BE49-F238E27FC236}">
              <a16:creationId xmlns:a16="http://schemas.microsoft.com/office/drawing/2014/main" id="{1ABDADD7-87D1-48E4-928B-EF743346CD79}"/>
            </a:ext>
          </a:extLst>
        </xdr:cNvPr>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75BAB4BF-A6D2-4CEF-8DCA-EEBD8E5C4388}"/>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4475" cy="259080"/>
    <xdr:sp macro="" textlink="">
      <xdr:nvSpPr>
        <xdr:cNvPr id="754" name="テキスト ボックス 753">
          <a:extLst>
            <a:ext uri="{FF2B5EF4-FFF2-40B4-BE49-F238E27FC236}">
              <a16:creationId xmlns:a16="http://schemas.microsoft.com/office/drawing/2014/main" id="{25B247A9-BEFA-4C0E-8007-32317B6BBAA7}"/>
            </a:ext>
          </a:extLst>
        </xdr:cNvPr>
        <xdr:cNvSpPr txBox="1"/>
      </xdr:nvSpPr>
      <xdr:spPr>
        <a:xfrm>
          <a:off x="21198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F39DAEFA-9926-4F36-8D46-060693ADDF08}"/>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4475" cy="259080"/>
    <xdr:sp macro="" textlink="">
      <xdr:nvSpPr>
        <xdr:cNvPr id="756" name="テキスト ボックス 755">
          <a:extLst>
            <a:ext uri="{FF2B5EF4-FFF2-40B4-BE49-F238E27FC236}">
              <a16:creationId xmlns:a16="http://schemas.microsoft.com/office/drawing/2014/main" id="{E31C93C3-A4F6-470E-B3FF-82BE1490F5C5}"/>
            </a:ext>
          </a:extLst>
        </xdr:cNvPr>
        <xdr:cNvSpPr txBox="1"/>
      </xdr:nvSpPr>
      <xdr:spPr>
        <a:xfrm>
          <a:off x="20309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6B75E41F-F10C-4DA9-845C-D818B3F469D3}"/>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4475" cy="259080"/>
    <xdr:sp macro="" textlink="">
      <xdr:nvSpPr>
        <xdr:cNvPr id="758" name="テキスト ボックス 757">
          <a:extLst>
            <a:ext uri="{FF2B5EF4-FFF2-40B4-BE49-F238E27FC236}">
              <a16:creationId xmlns:a16="http://schemas.microsoft.com/office/drawing/2014/main" id="{60FB7B60-6A0A-41B6-ACA6-379114171FAB}"/>
            </a:ext>
          </a:extLst>
        </xdr:cNvPr>
        <xdr:cNvSpPr txBox="1"/>
      </xdr:nvSpPr>
      <xdr:spPr>
        <a:xfrm>
          <a:off x="19420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F5D5FEB1-679E-4B0F-ABC0-0633072C82B7}"/>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4475" cy="259080"/>
    <xdr:sp macro="" textlink="">
      <xdr:nvSpPr>
        <xdr:cNvPr id="760" name="テキスト ボックス 759">
          <a:extLst>
            <a:ext uri="{FF2B5EF4-FFF2-40B4-BE49-F238E27FC236}">
              <a16:creationId xmlns:a16="http://schemas.microsoft.com/office/drawing/2014/main" id="{0AD48BCD-139E-4F70-AAA9-70D9020E2128}"/>
            </a:ext>
          </a:extLst>
        </xdr:cNvPr>
        <xdr:cNvSpPr txBox="1"/>
      </xdr:nvSpPr>
      <xdr:spPr>
        <a:xfrm>
          <a:off x="18531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709356B6-46A1-4EDD-BFE1-8105BEB15838}"/>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A5341134-4E18-4936-B695-5FA0A4D0863E}"/>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9BA200F5-4B8B-4362-9126-31A05D1C2DA7}"/>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68982724-7FA8-482B-AECA-FC5FFFC7C781}"/>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1564A0A4-AEF3-4445-B7CB-E3298BA0F063}"/>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23269AA5-9FBC-4737-9B03-69E4859A70CD}"/>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F5E9CA60-671F-4F91-8255-08BB54DF37CE}"/>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F92D6AB2-AB7E-4854-A306-20EE99FBAFBE}"/>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4805" cy="220345"/>
    <xdr:sp macro="" textlink="">
      <xdr:nvSpPr>
        <xdr:cNvPr id="769" name="テキスト ボックス 768">
          <a:extLst>
            <a:ext uri="{FF2B5EF4-FFF2-40B4-BE49-F238E27FC236}">
              <a16:creationId xmlns:a16="http://schemas.microsoft.com/office/drawing/2014/main" id="{2E9803B5-2997-4F47-ABD4-352746977505}"/>
            </a:ext>
          </a:extLst>
        </xdr:cNvPr>
        <xdr:cNvSpPr txBox="1"/>
      </xdr:nvSpPr>
      <xdr:spPr>
        <a:xfrm>
          <a:off x="18249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3463A738-5E9A-4068-8CF9-4A13C81271BE}"/>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45E1E06B-C7E8-4F7D-88CA-AA47474C388C}"/>
            </a:ext>
          </a:extLst>
        </xdr:cNvPr>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168910</xdr:rowOff>
    </xdr:from>
    <xdr:ext cx="243840" cy="254000"/>
    <xdr:sp macro="" textlink="">
      <xdr:nvSpPr>
        <xdr:cNvPr id="772" name="テキスト ボックス 771">
          <a:extLst>
            <a:ext uri="{FF2B5EF4-FFF2-40B4-BE49-F238E27FC236}">
              <a16:creationId xmlns:a16="http://schemas.microsoft.com/office/drawing/2014/main" id="{015B4664-B18D-4487-8E05-E7D235A1EB30}"/>
            </a:ext>
          </a:extLst>
        </xdr:cNvPr>
        <xdr:cNvSpPr txBox="1"/>
      </xdr:nvSpPr>
      <xdr:spPr>
        <a:xfrm>
          <a:off x="18039080" y="9941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293A0AAE-6886-4DE5-88E6-E609DC001FDE}"/>
            </a:ext>
          </a:extLst>
        </xdr:cNvPr>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55</xdr:row>
      <xdr:rowOff>54610</xdr:rowOff>
    </xdr:from>
    <xdr:ext cx="590550" cy="254000"/>
    <xdr:sp macro="" textlink="">
      <xdr:nvSpPr>
        <xdr:cNvPr id="774" name="テキスト ボックス 773">
          <a:extLst>
            <a:ext uri="{FF2B5EF4-FFF2-40B4-BE49-F238E27FC236}">
              <a16:creationId xmlns:a16="http://schemas.microsoft.com/office/drawing/2014/main" id="{77875F5F-AFA2-4E01-AF57-C57E486BC567}"/>
            </a:ext>
          </a:extLst>
        </xdr:cNvPr>
        <xdr:cNvSpPr txBox="1"/>
      </xdr:nvSpPr>
      <xdr:spPr>
        <a:xfrm>
          <a:off x="17692370" y="9484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34CBD299-2AED-45F6-A094-8BD1CE3BAFE0}"/>
            </a:ext>
          </a:extLst>
        </xdr:cNvPr>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52</xdr:row>
      <xdr:rowOff>111760</xdr:rowOff>
    </xdr:from>
    <xdr:ext cx="590550" cy="254000"/>
    <xdr:sp macro="" textlink="">
      <xdr:nvSpPr>
        <xdr:cNvPr id="776" name="テキスト ボックス 775">
          <a:extLst>
            <a:ext uri="{FF2B5EF4-FFF2-40B4-BE49-F238E27FC236}">
              <a16:creationId xmlns:a16="http://schemas.microsoft.com/office/drawing/2014/main" id="{2ED3E01C-03F0-4C31-8035-DBC211D1F1F4}"/>
            </a:ext>
          </a:extLst>
        </xdr:cNvPr>
        <xdr:cNvSpPr txBox="1"/>
      </xdr:nvSpPr>
      <xdr:spPr>
        <a:xfrm>
          <a:off x="17692370" y="9027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E95B7D6E-C478-415E-8901-6F429ADAD5B2}"/>
            </a:ext>
          </a:extLst>
        </xdr:cNvPr>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49</xdr:row>
      <xdr:rowOff>168910</xdr:rowOff>
    </xdr:from>
    <xdr:ext cx="590550" cy="254000"/>
    <xdr:sp macro="" textlink="">
      <xdr:nvSpPr>
        <xdr:cNvPr id="778" name="テキスト ボックス 777">
          <a:extLst>
            <a:ext uri="{FF2B5EF4-FFF2-40B4-BE49-F238E27FC236}">
              <a16:creationId xmlns:a16="http://schemas.microsoft.com/office/drawing/2014/main" id="{B492A985-8290-418D-A6DD-1BFF01949951}"/>
            </a:ext>
          </a:extLst>
        </xdr:cNvPr>
        <xdr:cNvSpPr txBox="1"/>
      </xdr:nvSpPr>
      <xdr:spPr>
        <a:xfrm>
          <a:off x="17692370" y="8569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9B1C2A61-2D7B-4D44-AB47-F6A6BE6D9A77}"/>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54610</xdr:rowOff>
    </xdr:from>
    <xdr:ext cx="590550" cy="254000"/>
    <xdr:sp macro="" textlink="">
      <xdr:nvSpPr>
        <xdr:cNvPr id="780" name="テキスト ボックス 779">
          <a:extLst>
            <a:ext uri="{FF2B5EF4-FFF2-40B4-BE49-F238E27FC236}">
              <a16:creationId xmlns:a16="http://schemas.microsoft.com/office/drawing/2014/main" id="{779AF440-6233-4BF9-9E6B-EBF3D84060B6}"/>
            </a:ext>
          </a:extLst>
        </xdr:cNvPr>
        <xdr:cNvSpPr txBox="1"/>
      </xdr:nvSpPr>
      <xdr:spPr>
        <a:xfrm>
          <a:off x="17692370" y="8112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DB2941BC-A454-418E-A194-5D1CCE8DFA1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151130</xdr:rowOff>
    </xdr:from>
    <xdr:to>
      <xdr:col>116</xdr:col>
      <xdr:colOff>62865</xdr:colOff>
      <xdr:row>58</xdr:row>
      <xdr:rowOff>139700</xdr:rowOff>
    </xdr:to>
    <xdr:cxnSp macro="">
      <xdr:nvCxnSpPr>
        <xdr:cNvPr id="782" name="直線コネクタ 781">
          <a:extLst>
            <a:ext uri="{FF2B5EF4-FFF2-40B4-BE49-F238E27FC236}">
              <a16:creationId xmlns:a16="http://schemas.microsoft.com/office/drawing/2014/main" id="{0CC1B4A6-36B7-4E15-9827-A1EACAD31DC0}"/>
            </a:ext>
          </a:extLst>
        </xdr:cNvPr>
        <xdr:cNvCxnSpPr/>
      </xdr:nvCxnSpPr>
      <xdr:spPr>
        <a:xfrm flipV="1">
          <a:off x="22159595" y="8723630"/>
          <a:ext cx="1270" cy="1360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154940</xdr:rowOff>
    </xdr:from>
    <xdr:ext cx="249555" cy="254000"/>
    <xdr:sp macro="" textlink="">
      <xdr:nvSpPr>
        <xdr:cNvPr id="783" name="貸付金最小値テキスト">
          <a:extLst>
            <a:ext uri="{FF2B5EF4-FFF2-40B4-BE49-F238E27FC236}">
              <a16:creationId xmlns:a16="http://schemas.microsoft.com/office/drawing/2014/main" id="{5F723059-58F3-404D-858D-4A6A2B59B875}"/>
            </a:ext>
          </a:extLst>
        </xdr:cNvPr>
        <xdr:cNvSpPr txBox="1"/>
      </xdr:nvSpPr>
      <xdr:spPr>
        <a:xfrm>
          <a:off x="22212300" y="1009904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66CA95DB-C13F-4D81-8ED7-DA89FC100183}"/>
            </a:ext>
          </a:extLst>
        </xdr:cNvPr>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97790</xdr:rowOff>
    </xdr:from>
    <xdr:ext cx="598805" cy="254000"/>
    <xdr:sp macro="" textlink="">
      <xdr:nvSpPr>
        <xdr:cNvPr id="785" name="貸付金最大値テキスト">
          <a:extLst>
            <a:ext uri="{FF2B5EF4-FFF2-40B4-BE49-F238E27FC236}">
              <a16:creationId xmlns:a16="http://schemas.microsoft.com/office/drawing/2014/main" id="{9E3E4943-3ADA-4DD3-9D7D-E68FFE64B738}"/>
            </a:ext>
          </a:extLst>
        </xdr:cNvPr>
        <xdr:cNvSpPr txBox="1"/>
      </xdr:nvSpPr>
      <xdr:spPr>
        <a:xfrm>
          <a:off x="22212300" y="849884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297,511</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151130</xdr:rowOff>
    </xdr:from>
    <xdr:to>
      <xdr:col>116</xdr:col>
      <xdr:colOff>152400</xdr:colOff>
      <xdr:row>50</xdr:row>
      <xdr:rowOff>151130</xdr:rowOff>
    </xdr:to>
    <xdr:cxnSp macro="">
      <xdr:nvCxnSpPr>
        <xdr:cNvPr id="786" name="直線コネクタ 785">
          <a:extLst>
            <a:ext uri="{FF2B5EF4-FFF2-40B4-BE49-F238E27FC236}">
              <a16:creationId xmlns:a16="http://schemas.microsoft.com/office/drawing/2014/main" id="{6652C464-3EE0-4A38-8ACA-46DC25C91EC4}"/>
            </a:ext>
          </a:extLst>
        </xdr:cNvPr>
        <xdr:cNvCxnSpPr/>
      </xdr:nvCxnSpPr>
      <xdr:spPr>
        <a:xfrm>
          <a:off x="22072600" y="8723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139065</xdr:rowOff>
    </xdr:from>
    <xdr:to>
      <xdr:col>116</xdr:col>
      <xdr:colOff>63500</xdr:colOff>
      <xdr:row>58</xdr:row>
      <xdr:rowOff>139065</xdr:rowOff>
    </xdr:to>
    <xdr:cxnSp macro="">
      <xdr:nvCxnSpPr>
        <xdr:cNvPr id="787" name="直線コネクタ 786">
          <a:extLst>
            <a:ext uri="{FF2B5EF4-FFF2-40B4-BE49-F238E27FC236}">
              <a16:creationId xmlns:a16="http://schemas.microsoft.com/office/drawing/2014/main" id="{B9C39833-09CD-4101-AD44-C3F5F264574D}"/>
            </a:ext>
          </a:extLst>
        </xdr:cNvPr>
        <xdr:cNvCxnSpPr/>
      </xdr:nvCxnSpPr>
      <xdr:spPr>
        <a:xfrm>
          <a:off x="21323300" y="1008316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72390</xdr:rowOff>
    </xdr:from>
    <xdr:ext cx="469900" cy="259080"/>
    <xdr:sp macro="" textlink="">
      <xdr:nvSpPr>
        <xdr:cNvPr id="788" name="貸付金平均値テキスト">
          <a:extLst>
            <a:ext uri="{FF2B5EF4-FFF2-40B4-BE49-F238E27FC236}">
              <a16:creationId xmlns:a16="http://schemas.microsoft.com/office/drawing/2014/main" id="{43CF7F0E-E39E-4097-A1AE-62B806D01959}"/>
            </a:ext>
          </a:extLst>
        </xdr:cNvPr>
        <xdr:cNvSpPr txBox="1"/>
      </xdr:nvSpPr>
      <xdr:spPr>
        <a:xfrm>
          <a:off x="22212300" y="98450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8,610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49530</xdr:rowOff>
    </xdr:from>
    <xdr:to>
      <xdr:col>116</xdr:col>
      <xdr:colOff>114300</xdr:colOff>
      <xdr:row>58</xdr:row>
      <xdr:rowOff>151130</xdr:rowOff>
    </xdr:to>
    <xdr:sp macro="" textlink="">
      <xdr:nvSpPr>
        <xdr:cNvPr id="789" name="フローチャート: 判断 788">
          <a:extLst>
            <a:ext uri="{FF2B5EF4-FFF2-40B4-BE49-F238E27FC236}">
              <a16:creationId xmlns:a16="http://schemas.microsoft.com/office/drawing/2014/main" id="{0DA31A5A-1514-4804-ABF3-6E89EA40BB92}"/>
            </a:ext>
          </a:extLst>
        </xdr:cNvPr>
        <xdr:cNvSpPr/>
      </xdr:nvSpPr>
      <xdr:spPr>
        <a:xfrm>
          <a:off x="22110700" y="99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139065</xdr:rowOff>
    </xdr:from>
    <xdr:to>
      <xdr:col>111</xdr:col>
      <xdr:colOff>177800</xdr:colOff>
      <xdr:row>58</xdr:row>
      <xdr:rowOff>139065</xdr:rowOff>
    </xdr:to>
    <xdr:cxnSp macro="">
      <xdr:nvCxnSpPr>
        <xdr:cNvPr id="790" name="直線コネクタ 789">
          <a:extLst>
            <a:ext uri="{FF2B5EF4-FFF2-40B4-BE49-F238E27FC236}">
              <a16:creationId xmlns:a16="http://schemas.microsoft.com/office/drawing/2014/main" id="{25FA5095-A508-44B2-86B4-BB09D9AA83CB}"/>
            </a:ext>
          </a:extLst>
        </xdr:cNvPr>
        <xdr:cNvCxnSpPr/>
      </xdr:nvCxnSpPr>
      <xdr:spPr>
        <a:xfrm flipV="1">
          <a:off x="20434300" y="100831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36830</xdr:rowOff>
    </xdr:from>
    <xdr:to>
      <xdr:col>112</xdr:col>
      <xdr:colOff>38100</xdr:colOff>
      <xdr:row>58</xdr:row>
      <xdr:rowOff>138430</xdr:rowOff>
    </xdr:to>
    <xdr:sp macro="" textlink="">
      <xdr:nvSpPr>
        <xdr:cNvPr id="791" name="フローチャート: 判断 790">
          <a:extLst>
            <a:ext uri="{FF2B5EF4-FFF2-40B4-BE49-F238E27FC236}">
              <a16:creationId xmlns:a16="http://schemas.microsoft.com/office/drawing/2014/main" id="{B292EB7A-325C-4A76-B6E2-1D18A5E2D791}"/>
            </a:ext>
          </a:extLst>
        </xdr:cNvPr>
        <xdr:cNvSpPr/>
      </xdr:nvSpPr>
      <xdr:spPr>
        <a:xfrm>
          <a:off x="21272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56</xdr:row>
      <xdr:rowOff>154940</xdr:rowOff>
    </xdr:from>
    <xdr:ext cx="529590" cy="254000"/>
    <xdr:sp macro="" textlink="">
      <xdr:nvSpPr>
        <xdr:cNvPr id="792" name="テキスト ボックス 791">
          <a:extLst>
            <a:ext uri="{FF2B5EF4-FFF2-40B4-BE49-F238E27FC236}">
              <a16:creationId xmlns:a16="http://schemas.microsoft.com/office/drawing/2014/main" id="{15031918-D10D-4373-9F08-1C34F9B1079C}"/>
            </a:ext>
          </a:extLst>
        </xdr:cNvPr>
        <xdr:cNvSpPr txBox="1"/>
      </xdr:nvSpPr>
      <xdr:spPr>
        <a:xfrm>
          <a:off x="21055965" y="97561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11,451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139065</xdr:rowOff>
    </xdr:from>
    <xdr:to>
      <xdr:col>107</xdr:col>
      <xdr:colOff>50800</xdr:colOff>
      <xdr:row>58</xdr:row>
      <xdr:rowOff>139700</xdr:rowOff>
    </xdr:to>
    <xdr:cxnSp macro="">
      <xdr:nvCxnSpPr>
        <xdr:cNvPr id="793" name="直線コネクタ 792">
          <a:extLst>
            <a:ext uri="{FF2B5EF4-FFF2-40B4-BE49-F238E27FC236}">
              <a16:creationId xmlns:a16="http://schemas.microsoft.com/office/drawing/2014/main" id="{C098E814-9F2B-474E-9358-9F9B2A20E552}"/>
            </a:ext>
          </a:extLst>
        </xdr:cNvPr>
        <xdr:cNvCxnSpPr/>
      </xdr:nvCxnSpPr>
      <xdr:spPr>
        <a:xfrm flipV="1">
          <a:off x="19545300" y="1008316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67310</xdr:rowOff>
    </xdr:from>
    <xdr:to>
      <xdr:col>107</xdr:col>
      <xdr:colOff>101600</xdr:colOff>
      <xdr:row>58</xdr:row>
      <xdr:rowOff>168910</xdr:rowOff>
    </xdr:to>
    <xdr:sp macro="" textlink="">
      <xdr:nvSpPr>
        <xdr:cNvPr id="794" name="フローチャート: 判断 793">
          <a:extLst>
            <a:ext uri="{FF2B5EF4-FFF2-40B4-BE49-F238E27FC236}">
              <a16:creationId xmlns:a16="http://schemas.microsoft.com/office/drawing/2014/main" id="{3399B59E-7E8B-47C5-8680-B7C86D46951A}"/>
            </a:ext>
          </a:extLst>
        </xdr:cNvPr>
        <xdr:cNvSpPr/>
      </xdr:nvSpPr>
      <xdr:spPr>
        <a:xfrm>
          <a:off x="203835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13970</xdr:rowOff>
    </xdr:from>
    <xdr:ext cx="464820" cy="259080"/>
    <xdr:sp macro="" textlink="">
      <xdr:nvSpPr>
        <xdr:cNvPr id="795" name="テキスト ボックス 794">
          <a:extLst>
            <a:ext uri="{FF2B5EF4-FFF2-40B4-BE49-F238E27FC236}">
              <a16:creationId xmlns:a16="http://schemas.microsoft.com/office/drawing/2014/main" id="{DA9B9622-4287-4AC9-963E-8529524C1492}"/>
            </a:ext>
          </a:extLst>
        </xdr:cNvPr>
        <xdr:cNvSpPr txBox="1"/>
      </xdr:nvSpPr>
      <xdr:spPr>
        <a:xfrm>
          <a:off x="20199350" y="97866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6" name="直線コネクタ 795">
          <a:extLst>
            <a:ext uri="{FF2B5EF4-FFF2-40B4-BE49-F238E27FC236}">
              <a16:creationId xmlns:a16="http://schemas.microsoft.com/office/drawing/2014/main" id="{86051F18-05FA-441D-9AC7-0AF7793FC769}"/>
            </a:ext>
          </a:extLst>
        </xdr:cNvPr>
        <xdr:cNvCxnSpPr/>
      </xdr:nvCxnSpPr>
      <xdr:spPr>
        <a:xfrm>
          <a:off x="18656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73025</xdr:rowOff>
    </xdr:from>
    <xdr:to>
      <xdr:col>102</xdr:col>
      <xdr:colOff>165100</xdr:colOff>
      <xdr:row>59</xdr:row>
      <xdr:rowOff>3175</xdr:rowOff>
    </xdr:to>
    <xdr:sp macro="" textlink="">
      <xdr:nvSpPr>
        <xdr:cNvPr id="797" name="フローチャート: 判断 796">
          <a:extLst>
            <a:ext uri="{FF2B5EF4-FFF2-40B4-BE49-F238E27FC236}">
              <a16:creationId xmlns:a16="http://schemas.microsoft.com/office/drawing/2014/main" id="{CE1947B3-BEFC-4BB2-AEF3-32AA184600A6}"/>
            </a:ext>
          </a:extLst>
        </xdr:cNvPr>
        <xdr:cNvSpPr/>
      </xdr:nvSpPr>
      <xdr:spPr>
        <a:xfrm>
          <a:off x="19494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19685</xdr:rowOff>
    </xdr:from>
    <xdr:ext cx="464820" cy="254000"/>
    <xdr:sp macro="" textlink="">
      <xdr:nvSpPr>
        <xdr:cNvPr id="798" name="テキスト ボックス 797">
          <a:extLst>
            <a:ext uri="{FF2B5EF4-FFF2-40B4-BE49-F238E27FC236}">
              <a16:creationId xmlns:a16="http://schemas.microsoft.com/office/drawing/2014/main" id="{AD082558-8866-45F5-B220-A67B46534705}"/>
            </a:ext>
          </a:extLst>
        </xdr:cNvPr>
        <xdr:cNvSpPr txBox="1"/>
      </xdr:nvSpPr>
      <xdr:spPr>
        <a:xfrm>
          <a:off x="19310350" y="979233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73660</xdr:rowOff>
    </xdr:from>
    <xdr:to>
      <xdr:col>98</xdr:col>
      <xdr:colOff>38100</xdr:colOff>
      <xdr:row>59</xdr:row>
      <xdr:rowOff>3810</xdr:rowOff>
    </xdr:to>
    <xdr:sp macro="" textlink="">
      <xdr:nvSpPr>
        <xdr:cNvPr id="799" name="フローチャート: 判断 798">
          <a:extLst>
            <a:ext uri="{FF2B5EF4-FFF2-40B4-BE49-F238E27FC236}">
              <a16:creationId xmlns:a16="http://schemas.microsoft.com/office/drawing/2014/main" id="{0E2469E0-34FE-4D4A-AE86-DD65A620041D}"/>
            </a:ext>
          </a:extLst>
        </xdr:cNvPr>
        <xdr:cNvSpPr/>
      </xdr:nvSpPr>
      <xdr:spPr>
        <a:xfrm>
          <a:off x="18605500" y="1001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20320</xdr:rowOff>
    </xdr:from>
    <xdr:ext cx="464820" cy="254000"/>
    <xdr:sp macro="" textlink="">
      <xdr:nvSpPr>
        <xdr:cNvPr id="800" name="テキスト ボックス 799">
          <a:extLst>
            <a:ext uri="{FF2B5EF4-FFF2-40B4-BE49-F238E27FC236}">
              <a16:creationId xmlns:a16="http://schemas.microsoft.com/office/drawing/2014/main" id="{0AE2664A-F043-49B1-8FFD-95638691C01E}"/>
            </a:ext>
          </a:extLst>
        </xdr:cNvPr>
        <xdr:cNvSpPr txBox="1"/>
      </xdr:nvSpPr>
      <xdr:spPr>
        <a:xfrm>
          <a:off x="18421350" y="979297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1" name="テキスト ボックス 800">
          <a:extLst>
            <a:ext uri="{FF2B5EF4-FFF2-40B4-BE49-F238E27FC236}">
              <a16:creationId xmlns:a16="http://schemas.microsoft.com/office/drawing/2014/main" id="{01EE96C1-1E70-405C-8246-3029F29163F8}"/>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2" name="テキスト ボックス 801">
          <a:extLst>
            <a:ext uri="{FF2B5EF4-FFF2-40B4-BE49-F238E27FC236}">
              <a16:creationId xmlns:a16="http://schemas.microsoft.com/office/drawing/2014/main" id="{6E0D864A-A235-488B-A558-4EDD3C2301D9}"/>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3" name="テキスト ボックス 802">
          <a:extLst>
            <a:ext uri="{FF2B5EF4-FFF2-40B4-BE49-F238E27FC236}">
              <a16:creationId xmlns:a16="http://schemas.microsoft.com/office/drawing/2014/main" id="{EB587424-F527-4913-8487-DF54E55720A2}"/>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4" name="テキスト ボックス 803">
          <a:extLst>
            <a:ext uri="{FF2B5EF4-FFF2-40B4-BE49-F238E27FC236}">
              <a16:creationId xmlns:a16="http://schemas.microsoft.com/office/drawing/2014/main" id="{6C94F24B-A8ED-43E4-A3CB-98F623668E2E}"/>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5" name="テキスト ボックス 804">
          <a:extLst>
            <a:ext uri="{FF2B5EF4-FFF2-40B4-BE49-F238E27FC236}">
              <a16:creationId xmlns:a16="http://schemas.microsoft.com/office/drawing/2014/main" id="{C4FAB95D-0D90-457C-84CC-CAE1F686215E}"/>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88265</xdr:rowOff>
    </xdr:from>
    <xdr:to>
      <xdr:col>116</xdr:col>
      <xdr:colOff>114300</xdr:colOff>
      <xdr:row>59</xdr:row>
      <xdr:rowOff>18415</xdr:rowOff>
    </xdr:to>
    <xdr:sp macro="" textlink="">
      <xdr:nvSpPr>
        <xdr:cNvPr id="806" name="楕円 805">
          <a:extLst>
            <a:ext uri="{FF2B5EF4-FFF2-40B4-BE49-F238E27FC236}">
              <a16:creationId xmlns:a16="http://schemas.microsoft.com/office/drawing/2014/main" id="{274F39FF-E96D-4573-B5F1-4DB731AEBC9C}"/>
            </a:ext>
          </a:extLst>
        </xdr:cNvPr>
        <xdr:cNvSpPr/>
      </xdr:nvSpPr>
      <xdr:spPr>
        <a:xfrm>
          <a:off x="22110700" y="100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27940</xdr:rowOff>
    </xdr:from>
    <xdr:ext cx="313690" cy="259080"/>
    <xdr:sp macro="" textlink="">
      <xdr:nvSpPr>
        <xdr:cNvPr id="807" name="貸付金該当値テキスト">
          <a:extLst>
            <a:ext uri="{FF2B5EF4-FFF2-40B4-BE49-F238E27FC236}">
              <a16:creationId xmlns:a16="http://schemas.microsoft.com/office/drawing/2014/main" id="{EC703402-45AF-441E-B804-F23B81CD1169}"/>
            </a:ext>
          </a:extLst>
        </xdr:cNvPr>
        <xdr:cNvSpPr txBox="1"/>
      </xdr:nvSpPr>
      <xdr:spPr>
        <a:xfrm>
          <a:off x="22212300" y="997204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88265</xdr:rowOff>
    </xdr:from>
    <xdr:to>
      <xdr:col>112</xdr:col>
      <xdr:colOff>38100</xdr:colOff>
      <xdr:row>59</xdr:row>
      <xdr:rowOff>18415</xdr:rowOff>
    </xdr:to>
    <xdr:sp macro="" textlink="">
      <xdr:nvSpPr>
        <xdr:cNvPr id="808" name="楕円 807">
          <a:extLst>
            <a:ext uri="{FF2B5EF4-FFF2-40B4-BE49-F238E27FC236}">
              <a16:creationId xmlns:a16="http://schemas.microsoft.com/office/drawing/2014/main" id="{01145EB6-39C9-4A57-907F-AAF0FE9705C4}"/>
            </a:ext>
          </a:extLst>
        </xdr:cNvPr>
        <xdr:cNvSpPr/>
      </xdr:nvSpPr>
      <xdr:spPr>
        <a:xfrm>
          <a:off x="21272500" y="100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59</xdr:row>
      <xdr:rowOff>9525</xdr:rowOff>
    </xdr:from>
    <xdr:ext cx="378460" cy="254000"/>
    <xdr:sp macro="" textlink="">
      <xdr:nvSpPr>
        <xdr:cNvPr id="809" name="テキスト ボックス 808">
          <a:extLst>
            <a:ext uri="{FF2B5EF4-FFF2-40B4-BE49-F238E27FC236}">
              <a16:creationId xmlns:a16="http://schemas.microsoft.com/office/drawing/2014/main" id="{AFC88083-C051-43EC-8B65-DE809858F0D7}"/>
            </a:ext>
          </a:extLst>
        </xdr:cNvPr>
        <xdr:cNvSpPr txBox="1"/>
      </xdr:nvSpPr>
      <xdr:spPr>
        <a:xfrm>
          <a:off x="21134070" y="10125075"/>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88265</xdr:rowOff>
    </xdr:from>
    <xdr:to>
      <xdr:col>107</xdr:col>
      <xdr:colOff>101600</xdr:colOff>
      <xdr:row>59</xdr:row>
      <xdr:rowOff>18415</xdr:rowOff>
    </xdr:to>
    <xdr:sp macro="" textlink="">
      <xdr:nvSpPr>
        <xdr:cNvPr id="810" name="楕円 809">
          <a:extLst>
            <a:ext uri="{FF2B5EF4-FFF2-40B4-BE49-F238E27FC236}">
              <a16:creationId xmlns:a16="http://schemas.microsoft.com/office/drawing/2014/main" id="{928CA654-AB92-4101-9CF9-49670C8BF013}"/>
            </a:ext>
          </a:extLst>
        </xdr:cNvPr>
        <xdr:cNvSpPr/>
      </xdr:nvSpPr>
      <xdr:spPr>
        <a:xfrm>
          <a:off x="20383500" y="100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59</xdr:row>
      <xdr:rowOff>9525</xdr:rowOff>
    </xdr:from>
    <xdr:ext cx="313690" cy="254000"/>
    <xdr:sp macro="" textlink="">
      <xdr:nvSpPr>
        <xdr:cNvPr id="811" name="テキスト ボックス 810">
          <a:extLst>
            <a:ext uri="{FF2B5EF4-FFF2-40B4-BE49-F238E27FC236}">
              <a16:creationId xmlns:a16="http://schemas.microsoft.com/office/drawing/2014/main" id="{BFB6BAC8-561B-477C-8320-6817E2FEF687}"/>
            </a:ext>
          </a:extLst>
        </xdr:cNvPr>
        <xdr:cNvSpPr txBox="1"/>
      </xdr:nvSpPr>
      <xdr:spPr>
        <a:xfrm>
          <a:off x="20277455" y="10125075"/>
          <a:ext cx="3136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2" name="楕円 811">
          <a:extLst>
            <a:ext uri="{FF2B5EF4-FFF2-40B4-BE49-F238E27FC236}">
              <a16:creationId xmlns:a16="http://schemas.microsoft.com/office/drawing/2014/main" id="{77A45031-629C-4A8A-AB38-D37ECA80C7E7}"/>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59</xdr:row>
      <xdr:rowOff>10160</xdr:rowOff>
    </xdr:from>
    <xdr:ext cx="244475" cy="259080"/>
    <xdr:sp macro="" textlink="">
      <xdr:nvSpPr>
        <xdr:cNvPr id="813" name="テキスト ボックス 812">
          <a:extLst>
            <a:ext uri="{FF2B5EF4-FFF2-40B4-BE49-F238E27FC236}">
              <a16:creationId xmlns:a16="http://schemas.microsoft.com/office/drawing/2014/main" id="{54FB69F2-6EA0-4741-B493-63CFDBD7AF2D}"/>
            </a:ext>
          </a:extLst>
        </xdr:cNvPr>
        <xdr:cNvSpPr txBox="1"/>
      </xdr:nvSpPr>
      <xdr:spPr>
        <a:xfrm>
          <a:off x="19420840" y="10125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4" name="楕円 813">
          <a:extLst>
            <a:ext uri="{FF2B5EF4-FFF2-40B4-BE49-F238E27FC236}">
              <a16:creationId xmlns:a16="http://schemas.microsoft.com/office/drawing/2014/main" id="{5B724E21-3CB3-45A2-B0B7-431A22B231FA}"/>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59</xdr:row>
      <xdr:rowOff>10160</xdr:rowOff>
    </xdr:from>
    <xdr:ext cx="313690" cy="259080"/>
    <xdr:sp macro="" textlink="">
      <xdr:nvSpPr>
        <xdr:cNvPr id="815" name="テキスト ボックス 814">
          <a:extLst>
            <a:ext uri="{FF2B5EF4-FFF2-40B4-BE49-F238E27FC236}">
              <a16:creationId xmlns:a16="http://schemas.microsoft.com/office/drawing/2014/main" id="{6EB20613-53A5-4B81-9A26-AC7DD9AB5906}"/>
            </a:ext>
          </a:extLst>
        </xdr:cNvPr>
        <xdr:cNvSpPr txBox="1"/>
      </xdr:nvSpPr>
      <xdr:spPr>
        <a:xfrm>
          <a:off x="18499455" y="1012571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B1CADA38-402D-42C5-AC64-DC7309272292}"/>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3A2045C2-80D6-4FF5-9982-60B8EDAC36CD}"/>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69783BBB-367F-4173-BA99-96DA71AC6DC1}"/>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411179A5-1D98-413D-AC50-50379C8C4126}"/>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82E6A292-9790-4920-B345-FF4BC188BE83}"/>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ED381A93-09F4-4768-A737-8C3B75E1408F}"/>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BD3B2034-5872-488A-B419-EF4660B9012F}"/>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50,455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7B562526-E206-4C1E-B6A9-596B810F6B2D}"/>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4805" cy="220345"/>
    <xdr:sp macro="" textlink="">
      <xdr:nvSpPr>
        <xdr:cNvPr id="824" name="テキスト ボックス 823">
          <a:extLst>
            <a:ext uri="{FF2B5EF4-FFF2-40B4-BE49-F238E27FC236}">
              <a16:creationId xmlns:a16="http://schemas.microsoft.com/office/drawing/2014/main" id="{0233500F-8167-40A0-8ADD-B960FDC0B26E}"/>
            </a:ext>
          </a:extLst>
        </xdr:cNvPr>
        <xdr:cNvSpPr txBox="1"/>
      </xdr:nvSpPr>
      <xdr:spPr>
        <a:xfrm>
          <a:off x="18249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B66F535F-506C-4062-817C-5934F8B0D6F7}"/>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43840" cy="254000"/>
    <xdr:sp macro="" textlink="">
      <xdr:nvSpPr>
        <xdr:cNvPr id="826" name="テキスト ボックス 825">
          <a:extLst>
            <a:ext uri="{FF2B5EF4-FFF2-40B4-BE49-F238E27FC236}">
              <a16:creationId xmlns:a16="http://schemas.microsoft.com/office/drawing/2014/main" id="{83E47ED4-CEC9-471E-9DF7-F226F241D805}"/>
            </a:ext>
          </a:extLst>
        </xdr:cNvPr>
        <xdr:cNvSpPr txBox="1"/>
      </xdr:nvSpPr>
      <xdr:spPr>
        <a:xfrm>
          <a:off x="18039080" y="13827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FAFCFE5B-FFC3-4565-97B4-A5478F489FDD}"/>
            </a:ext>
          </a:extLst>
        </xdr:cNvPr>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28" name="テキスト ボックス 827">
          <a:extLst>
            <a:ext uri="{FF2B5EF4-FFF2-40B4-BE49-F238E27FC236}">
              <a16:creationId xmlns:a16="http://schemas.microsoft.com/office/drawing/2014/main" id="{C2F82875-A164-4C5E-A37D-C85A28A809B7}"/>
            </a:ext>
          </a:extLst>
        </xdr:cNvPr>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D1C2A4C1-53E1-45EA-8DBB-DAA1D5957DBC}"/>
            </a:ext>
          </a:extLst>
        </xdr:cNvPr>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30" name="テキスト ボックス 829">
          <a:extLst>
            <a:ext uri="{FF2B5EF4-FFF2-40B4-BE49-F238E27FC236}">
              <a16:creationId xmlns:a16="http://schemas.microsoft.com/office/drawing/2014/main" id="{5C7AD446-FD3D-4290-86F9-1462FD0D3E4C}"/>
            </a:ext>
          </a:extLst>
        </xdr:cNvPr>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9141C788-D1B5-4C8B-AB13-7C28D36388B1}"/>
            </a:ext>
          </a:extLst>
        </xdr:cNvPr>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4000"/>
    <xdr:sp macro="" textlink="">
      <xdr:nvSpPr>
        <xdr:cNvPr id="832" name="テキスト ボックス 831">
          <a:extLst>
            <a:ext uri="{FF2B5EF4-FFF2-40B4-BE49-F238E27FC236}">
              <a16:creationId xmlns:a16="http://schemas.microsoft.com/office/drawing/2014/main" id="{02545324-AFB1-49EB-B733-BFDDB2A7E499}"/>
            </a:ext>
          </a:extLst>
        </xdr:cNvPr>
        <xdr:cNvSpPr txBox="1"/>
      </xdr:nvSpPr>
      <xdr:spPr>
        <a:xfrm>
          <a:off x="17756505" y="12684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B7295E31-85A4-45A0-BBA0-76E2B824B9A3}"/>
            </a:ext>
          </a:extLst>
        </xdr:cNvPr>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71</xdr:row>
      <xdr:rowOff>130810</xdr:rowOff>
    </xdr:from>
    <xdr:ext cx="590550" cy="259080"/>
    <xdr:sp macro="" textlink="">
      <xdr:nvSpPr>
        <xdr:cNvPr id="834" name="テキスト ボックス 833">
          <a:extLst>
            <a:ext uri="{FF2B5EF4-FFF2-40B4-BE49-F238E27FC236}">
              <a16:creationId xmlns:a16="http://schemas.microsoft.com/office/drawing/2014/main" id="{B14C34B0-4AD8-4550-9789-8E28EA191EAC}"/>
            </a:ext>
          </a:extLst>
        </xdr:cNvPr>
        <xdr:cNvSpPr txBox="1"/>
      </xdr:nvSpPr>
      <xdr:spPr>
        <a:xfrm>
          <a:off x="17692370" y="1230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40E8305F-D305-490E-84D5-57E0034FD9AA}"/>
            </a:ext>
          </a:extLst>
        </xdr:cNvPr>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92710</xdr:rowOff>
    </xdr:from>
    <xdr:ext cx="590550" cy="259080"/>
    <xdr:sp macro="" textlink="">
      <xdr:nvSpPr>
        <xdr:cNvPr id="836" name="テキスト ボックス 835">
          <a:extLst>
            <a:ext uri="{FF2B5EF4-FFF2-40B4-BE49-F238E27FC236}">
              <a16:creationId xmlns:a16="http://schemas.microsoft.com/office/drawing/2014/main" id="{4AAB81AE-DE4B-47CC-A45E-C44F64C91524}"/>
            </a:ext>
          </a:extLst>
        </xdr:cNvPr>
        <xdr:cNvSpPr txBox="1"/>
      </xdr:nvSpPr>
      <xdr:spPr>
        <a:xfrm>
          <a:off x="17692370" y="1192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40582310-FD8B-4EF5-AB39-B4586D7294ED}"/>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90550" cy="254000"/>
    <xdr:sp macro="" textlink="">
      <xdr:nvSpPr>
        <xdr:cNvPr id="838" name="テキスト ボックス 837">
          <a:extLst>
            <a:ext uri="{FF2B5EF4-FFF2-40B4-BE49-F238E27FC236}">
              <a16:creationId xmlns:a16="http://schemas.microsoft.com/office/drawing/2014/main" id="{3583ED88-4E49-442D-9C75-E3887BD4CD27}"/>
            </a:ext>
          </a:extLst>
        </xdr:cNvPr>
        <xdr:cNvSpPr txBox="1"/>
      </xdr:nvSpPr>
      <xdr:spPr>
        <a:xfrm>
          <a:off x="17692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FB138421-DA68-4F60-BD9C-D39977F8B35A}"/>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93345</xdr:rowOff>
    </xdr:from>
    <xdr:to>
      <xdr:col>116</xdr:col>
      <xdr:colOff>62865</xdr:colOff>
      <xdr:row>79</xdr:row>
      <xdr:rowOff>95885</xdr:rowOff>
    </xdr:to>
    <xdr:cxnSp macro="">
      <xdr:nvCxnSpPr>
        <xdr:cNvPr id="840" name="直線コネクタ 839">
          <a:extLst>
            <a:ext uri="{FF2B5EF4-FFF2-40B4-BE49-F238E27FC236}">
              <a16:creationId xmlns:a16="http://schemas.microsoft.com/office/drawing/2014/main" id="{82A16FE0-7546-45E5-9D6C-D113FFA2EC0E}"/>
            </a:ext>
          </a:extLst>
        </xdr:cNvPr>
        <xdr:cNvCxnSpPr/>
      </xdr:nvCxnSpPr>
      <xdr:spPr>
        <a:xfrm flipV="1">
          <a:off x="22159595" y="12094845"/>
          <a:ext cx="1270" cy="1545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99695</xdr:rowOff>
    </xdr:from>
    <xdr:ext cx="534670" cy="254000"/>
    <xdr:sp macro="" textlink="">
      <xdr:nvSpPr>
        <xdr:cNvPr id="841" name="繰出金最小値テキスト">
          <a:extLst>
            <a:ext uri="{FF2B5EF4-FFF2-40B4-BE49-F238E27FC236}">
              <a16:creationId xmlns:a16="http://schemas.microsoft.com/office/drawing/2014/main" id="{AD426327-5D34-4E24-9347-C616479332D7}"/>
            </a:ext>
          </a:extLst>
        </xdr:cNvPr>
        <xdr:cNvSpPr txBox="1"/>
      </xdr:nvSpPr>
      <xdr:spPr>
        <a:xfrm>
          <a:off x="22212300" y="1364424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25,928</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95885</xdr:rowOff>
    </xdr:from>
    <xdr:to>
      <xdr:col>116</xdr:col>
      <xdr:colOff>152400</xdr:colOff>
      <xdr:row>79</xdr:row>
      <xdr:rowOff>95885</xdr:rowOff>
    </xdr:to>
    <xdr:cxnSp macro="">
      <xdr:nvCxnSpPr>
        <xdr:cNvPr id="842" name="直線コネクタ 841">
          <a:extLst>
            <a:ext uri="{FF2B5EF4-FFF2-40B4-BE49-F238E27FC236}">
              <a16:creationId xmlns:a16="http://schemas.microsoft.com/office/drawing/2014/main" id="{92A83FE0-4208-41F7-B3F7-C350F5245E24}"/>
            </a:ext>
          </a:extLst>
        </xdr:cNvPr>
        <xdr:cNvCxnSpPr/>
      </xdr:nvCxnSpPr>
      <xdr:spPr>
        <a:xfrm>
          <a:off x="22072600" y="1364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40640</xdr:rowOff>
    </xdr:from>
    <xdr:ext cx="598805" cy="254000"/>
    <xdr:sp macro="" textlink="">
      <xdr:nvSpPr>
        <xdr:cNvPr id="843" name="繰出金最大値テキスト">
          <a:extLst>
            <a:ext uri="{FF2B5EF4-FFF2-40B4-BE49-F238E27FC236}">
              <a16:creationId xmlns:a16="http://schemas.microsoft.com/office/drawing/2014/main" id="{36FBB359-EB7D-451C-996E-9EC79526F784}"/>
            </a:ext>
          </a:extLst>
        </xdr:cNvPr>
        <xdr:cNvSpPr txBox="1"/>
      </xdr:nvSpPr>
      <xdr:spPr>
        <a:xfrm>
          <a:off x="22212300" y="1187069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147,630</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93345</xdr:rowOff>
    </xdr:from>
    <xdr:to>
      <xdr:col>116</xdr:col>
      <xdr:colOff>152400</xdr:colOff>
      <xdr:row>70</xdr:row>
      <xdr:rowOff>93345</xdr:rowOff>
    </xdr:to>
    <xdr:cxnSp macro="">
      <xdr:nvCxnSpPr>
        <xdr:cNvPr id="844" name="直線コネクタ 843">
          <a:extLst>
            <a:ext uri="{FF2B5EF4-FFF2-40B4-BE49-F238E27FC236}">
              <a16:creationId xmlns:a16="http://schemas.microsoft.com/office/drawing/2014/main" id="{997609F4-2BBB-4629-87BD-88CD7D420AE0}"/>
            </a:ext>
          </a:extLst>
        </xdr:cNvPr>
        <xdr:cNvCxnSpPr/>
      </xdr:nvCxnSpPr>
      <xdr:spPr>
        <a:xfrm>
          <a:off x="22072600" y="12094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77470</xdr:rowOff>
    </xdr:from>
    <xdr:to>
      <xdr:col>116</xdr:col>
      <xdr:colOff>63500</xdr:colOff>
      <xdr:row>75</xdr:row>
      <xdr:rowOff>120650</xdr:rowOff>
    </xdr:to>
    <xdr:cxnSp macro="">
      <xdr:nvCxnSpPr>
        <xdr:cNvPr id="845" name="直線コネクタ 844">
          <a:extLst>
            <a:ext uri="{FF2B5EF4-FFF2-40B4-BE49-F238E27FC236}">
              <a16:creationId xmlns:a16="http://schemas.microsoft.com/office/drawing/2014/main" id="{ACC3D4A7-3AA4-46A1-904F-A322F30B40D1}"/>
            </a:ext>
          </a:extLst>
        </xdr:cNvPr>
        <xdr:cNvCxnSpPr/>
      </xdr:nvCxnSpPr>
      <xdr:spPr>
        <a:xfrm flipV="1">
          <a:off x="21323300" y="12936220"/>
          <a:ext cx="838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99060</xdr:rowOff>
    </xdr:from>
    <xdr:ext cx="534670" cy="254000"/>
    <xdr:sp macro="" textlink="">
      <xdr:nvSpPr>
        <xdr:cNvPr id="846" name="繰出金平均値テキスト">
          <a:extLst>
            <a:ext uri="{FF2B5EF4-FFF2-40B4-BE49-F238E27FC236}">
              <a16:creationId xmlns:a16="http://schemas.microsoft.com/office/drawing/2014/main" id="{D927E232-1476-4775-92F8-869AEE3429D5}"/>
            </a:ext>
          </a:extLst>
        </xdr:cNvPr>
        <xdr:cNvSpPr txBox="1"/>
      </xdr:nvSpPr>
      <xdr:spPr>
        <a:xfrm>
          <a:off x="22212300" y="12957810"/>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74,003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120650</xdr:rowOff>
    </xdr:from>
    <xdr:to>
      <xdr:col>116</xdr:col>
      <xdr:colOff>114300</xdr:colOff>
      <xdr:row>76</xdr:row>
      <xdr:rowOff>50800</xdr:rowOff>
    </xdr:to>
    <xdr:sp macro="" textlink="">
      <xdr:nvSpPr>
        <xdr:cNvPr id="847" name="フローチャート: 判断 846">
          <a:extLst>
            <a:ext uri="{FF2B5EF4-FFF2-40B4-BE49-F238E27FC236}">
              <a16:creationId xmlns:a16="http://schemas.microsoft.com/office/drawing/2014/main" id="{8543E2FD-EA7F-430C-858B-9A5CA6BB9422}"/>
            </a:ext>
          </a:extLst>
        </xdr:cNvPr>
        <xdr:cNvSpPr/>
      </xdr:nvSpPr>
      <xdr:spPr>
        <a:xfrm>
          <a:off x="221107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109220</xdr:rowOff>
    </xdr:from>
    <xdr:to>
      <xdr:col>111</xdr:col>
      <xdr:colOff>177800</xdr:colOff>
      <xdr:row>75</xdr:row>
      <xdr:rowOff>120650</xdr:rowOff>
    </xdr:to>
    <xdr:cxnSp macro="">
      <xdr:nvCxnSpPr>
        <xdr:cNvPr id="848" name="直線コネクタ 847">
          <a:extLst>
            <a:ext uri="{FF2B5EF4-FFF2-40B4-BE49-F238E27FC236}">
              <a16:creationId xmlns:a16="http://schemas.microsoft.com/office/drawing/2014/main" id="{2EF446CE-75C8-4A8D-96C1-108A5E42382B}"/>
            </a:ext>
          </a:extLst>
        </xdr:cNvPr>
        <xdr:cNvCxnSpPr/>
      </xdr:nvCxnSpPr>
      <xdr:spPr>
        <a:xfrm>
          <a:off x="20434300" y="1296797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121285</xdr:rowOff>
    </xdr:from>
    <xdr:to>
      <xdr:col>112</xdr:col>
      <xdr:colOff>38100</xdr:colOff>
      <xdr:row>76</xdr:row>
      <xdr:rowOff>52070</xdr:rowOff>
    </xdr:to>
    <xdr:sp macro="" textlink="">
      <xdr:nvSpPr>
        <xdr:cNvPr id="849" name="フローチャート: 判断 848">
          <a:extLst>
            <a:ext uri="{FF2B5EF4-FFF2-40B4-BE49-F238E27FC236}">
              <a16:creationId xmlns:a16="http://schemas.microsoft.com/office/drawing/2014/main" id="{548B9A87-0745-4A54-8D5F-E6F4302CC1B2}"/>
            </a:ext>
          </a:extLst>
        </xdr:cNvPr>
        <xdr:cNvSpPr/>
      </xdr:nvSpPr>
      <xdr:spPr>
        <a:xfrm>
          <a:off x="21272500" y="129800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42545</xdr:rowOff>
    </xdr:from>
    <xdr:ext cx="529590" cy="254000"/>
    <xdr:sp macro="" textlink="">
      <xdr:nvSpPr>
        <xdr:cNvPr id="850" name="テキスト ボックス 849">
          <a:extLst>
            <a:ext uri="{FF2B5EF4-FFF2-40B4-BE49-F238E27FC236}">
              <a16:creationId xmlns:a16="http://schemas.microsoft.com/office/drawing/2014/main" id="{3D203089-51C4-4470-8CCE-C5DEA05EF69E}"/>
            </a:ext>
          </a:extLst>
        </xdr:cNvPr>
        <xdr:cNvSpPr txBox="1"/>
      </xdr:nvSpPr>
      <xdr:spPr>
        <a:xfrm>
          <a:off x="21055965" y="1307274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73,944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109220</xdr:rowOff>
    </xdr:from>
    <xdr:to>
      <xdr:col>107</xdr:col>
      <xdr:colOff>50800</xdr:colOff>
      <xdr:row>76</xdr:row>
      <xdr:rowOff>11430</xdr:rowOff>
    </xdr:to>
    <xdr:cxnSp macro="">
      <xdr:nvCxnSpPr>
        <xdr:cNvPr id="851" name="直線コネクタ 850">
          <a:extLst>
            <a:ext uri="{FF2B5EF4-FFF2-40B4-BE49-F238E27FC236}">
              <a16:creationId xmlns:a16="http://schemas.microsoft.com/office/drawing/2014/main" id="{784A21B9-0F9A-4E33-8442-E6C5603BEEDE}"/>
            </a:ext>
          </a:extLst>
        </xdr:cNvPr>
        <xdr:cNvCxnSpPr/>
      </xdr:nvCxnSpPr>
      <xdr:spPr>
        <a:xfrm flipV="1">
          <a:off x="19545300" y="1296797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140970</xdr:rowOff>
    </xdr:from>
    <xdr:to>
      <xdr:col>107</xdr:col>
      <xdr:colOff>101600</xdr:colOff>
      <xdr:row>76</xdr:row>
      <xdr:rowOff>71120</xdr:rowOff>
    </xdr:to>
    <xdr:sp macro="" textlink="">
      <xdr:nvSpPr>
        <xdr:cNvPr id="852" name="フローチャート: 判断 851">
          <a:extLst>
            <a:ext uri="{FF2B5EF4-FFF2-40B4-BE49-F238E27FC236}">
              <a16:creationId xmlns:a16="http://schemas.microsoft.com/office/drawing/2014/main" id="{41F834EF-87E4-4E45-999C-6EE066A98B48}"/>
            </a:ext>
          </a:extLst>
        </xdr:cNvPr>
        <xdr:cNvSpPr/>
      </xdr:nvSpPr>
      <xdr:spPr>
        <a:xfrm>
          <a:off x="203835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62230</xdr:rowOff>
    </xdr:from>
    <xdr:ext cx="529590" cy="259080"/>
    <xdr:sp macro="" textlink="">
      <xdr:nvSpPr>
        <xdr:cNvPr id="853" name="テキスト ボックス 852">
          <a:extLst>
            <a:ext uri="{FF2B5EF4-FFF2-40B4-BE49-F238E27FC236}">
              <a16:creationId xmlns:a16="http://schemas.microsoft.com/office/drawing/2014/main" id="{1FBF19C8-4218-459B-A1FC-21A44FAFEF36}"/>
            </a:ext>
          </a:extLst>
        </xdr:cNvPr>
        <xdr:cNvSpPr txBox="1"/>
      </xdr:nvSpPr>
      <xdr:spPr>
        <a:xfrm>
          <a:off x="20166965" y="130924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72,401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76</xdr:row>
      <xdr:rowOff>11430</xdr:rowOff>
    </xdr:from>
    <xdr:to>
      <xdr:col>102</xdr:col>
      <xdr:colOff>114300</xdr:colOff>
      <xdr:row>76</xdr:row>
      <xdr:rowOff>50800</xdr:rowOff>
    </xdr:to>
    <xdr:cxnSp macro="">
      <xdr:nvCxnSpPr>
        <xdr:cNvPr id="854" name="直線コネクタ 853">
          <a:extLst>
            <a:ext uri="{FF2B5EF4-FFF2-40B4-BE49-F238E27FC236}">
              <a16:creationId xmlns:a16="http://schemas.microsoft.com/office/drawing/2014/main" id="{67270F99-5898-49E4-9D5C-2A2C3D0B12CA}"/>
            </a:ext>
          </a:extLst>
        </xdr:cNvPr>
        <xdr:cNvCxnSpPr/>
      </xdr:nvCxnSpPr>
      <xdr:spPr>
        <a:xfrm flipV="1">
          <a:off x="18656300" y="1304163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102870</xdr:rowOff>
    </xdr:from>
    <xdr:to>
      <xdr:col>102</xdr:col>
      <xdr:colOff>165100</xdr:colOff>
      <xdr:row>76</xdr:row>
      <xdr:rowOff>33020</xdr:rowOff>
    </xdr:to>
    <xdr:sp macro="" textlink="">
      <xdr:nvSpPr>
        <xdr:cNvPr id="855" name="フローチャート: 判断 854">
          <a:extLst>
            <a:ext uri="{FF2B5EF4-FFF2-40B4-BE49-F238E27FC236}">
              <a16:creationId xmlns:a16="http://schemas.microsoft.com/office/drawing/2014/main" id="{88934CB9-484D-4FE4-B3A9-7A6C74C85DBC}"/>
            </a:ext>
          </a:extLst>
        </xdr:cNvPr>
        <xdr:cNvSpPr/>
      </xdr:nvSpPr>
      <xdr:spPr>
        <a:xfrm>
          <a:off x="194945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49530</xdr:rowOff>
    </xdr:from>
    <xdr:ext cx="529590" cy="259080"/>
    <xdr:sp macro="" textlink="">
      <xdr:nvSpPr>
        <xdr:cNvPr id="856" name="テキスト ボックス 855">
          <a:extLst>
            <a:ext uri="{FF2B5EF4-FFF2-40B4-BE49-F238E27FC236}">
              <a16:creationId xmlns:a16="http://schemas.microsoft.com/office/drawing/2014/main" id="{F2690229-6243-4D07-942A-BE34B0475D23}"/>
            </a:ext>
          </a:extLst>
        </xdr:cNvPr>
        <xdr:cNvSpPr txBox="1"/>
      </xdr:nvSpPr>
      <xdr:spPr>
        <a:xfrm>
          <a:off x="19277965" y="127368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75,414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86360</xdr:rowOff>
    </xdr:from>
    <xdr:to>
      <xdr:col>98</xdr:col>
      <xdr:colOff>38100</xdr:colOff>
      <xdr:row>76</xdr:row>
      <xdr:rowOff>15875</xdr:rowOff>
    </xdr:to>
    <xdr:sp macro="" textlink="">
      <xdr:nvSpPr>
        <xdr:cNvPr id="857" name="フローチャート: 判断 856">
          <a:extLst>
            <a:ext uri="{FF2B5EF4-FFF2-40B4-BE49-F238E27FC236}">
              <a16:creationId xmlns:a16="http://schemas.microsoft.com/office/drawing/2014/main" id="{FA9A09DE-749B-447F-BBBA-10272A736C79}"/>
            </a:ext>
          </a:extLst>
        </xdr:cNvPr>
        <xdr:cNvSpPr/>
      </xdr:nvSpPr>
      <xdr:spPr>
        <a:xfrm>
          <a:off x="18605500" y="12945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32385</xdr:rowOff>
    </xdr:from>
    <xdr:ext cx="529590" cy="254000"/>
    <xdr:sp macro="" textlink="">
      <xdr:nvSpPr>
        <xdr:cNvPr id="858" name="テキスト ボックス 857">
          <a:extLst>
            <a:ext uri="{FF2B5EF4-FFF2-40B4-BE49-F238E27FC236}">
              <a16:creationId xmlns:a16="http://schemas.microsoft.com/office/drawing/2014/main" id="{A206A491-4B22-473A-BF33-5F59272C3819}"/>
            </a:ext>
          </a:extLst>
        </xdr:cNvPr>
        <xdr:cNvSpPr txBox="1"/>
      </xdr:nvSpPr>
      <xdr:spPr>
        <a:xfrm>
          <a:off x="18388965" y="127196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76,746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59" name="テキスト ボックス 858">
          <a:extLst>
            <a:ext uri="{FF2B5EF4-FFF2-40B4-BE49-F238E27FC236}">
              <a16:creationId xmlns:a16="http://schemas.microsoft.com/office/drawing/2014/main" id="{3534D14B-B306-4770-9C94-33446BD44FE3}"/>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60" name="テキスト ボックス 859">
          <a:extLst>
            <a:ext uri="{FF2B5EF4-FFF2-40B4-BE49-F238E27FC236}">
              <a16:creationId xmlns:a16="http://schemas.microsoft.com/office/drawing/2014/main" id="{6171CCF8-A04E-4172-9FBA-110256817983}"/>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61" name="テキスト ボックス 860">
          <a:extLst>
            <a:ext uri="{FF2B5EF4-FFF2-40B4-BE49-F238E27FC236}">
              <a16:creationId xmlns:a16="http://schemas.microsoft.com/office/drawing/2014/main" id="{529FC4C8-3075-4BFD-A29A-0D2F8BB49F77}"/>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2" name="テキスト ボックス 861">
          <a:extLst>
            <a:ext uri="{FF2B5EF4-FFF2-40B4-BE49-F238E27FC236}">
              <a16:creationId xmlns:a16="http://schemas.microsoft.com/office/drawing/2014/main" id="{F3319D5D-721A-4BF8-98C2-F07BD7E59543}"/>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63" name="テキスト ボックス 862">
          <a:extLst>
            <a:ext uri="{FF2B5EF4-FFF2-40B4-BE49-F238E27FC236}">
              <a16:creationId xmlns:a16="http://schemas.microsoft.com/office/drawing/2014/main" id="{DDC9319B-AE28-4852-A17C-7ED3173C198B}"/>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26670</xdr:rowOff>
    </xdr:from>
    <xdr:to>
      <xdr:col>116</xdr:col>
      <xdr:colOff>114300</xdr:colOff>
      <xdr:row>75</xdr:row>
      <xdr:rowOff>128270</xdr:rowOff>
    </xdr:to>
    <xdr:sp macro="" textlink="">
      <xdr:nvSpPr>
        <xdr:cNvPr id="864" name="楕円 863">
          <a:extLst>
            <a:ext uri="{FF2B5EF4-FFF2-40B4-BE49-F238E27FC236}">
              <a16:creationId xmlns:a16="http://schemas.microsoft.com/office/drawing/2014/main" id="{B9E959BD-0C37-4E7D-99B0-91D53139EB3C}"/>
            </a:ext>
          </a:extLst>
        </xdr:cNvPr>
        <xdr:cNvSpPr/>
      </xdr:nvSpPr>
      <xdr:spPr>
        <a:xfrm>
          <a:off x="221107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49530</xdr:rowOff>
    </xdr:from>
    <xdr:ext cx="534670" cy="259080"/>
    <xdr:sp macro="" textlink="">
      <xdr:nvSpPr>
        <xdr:cNvPr id="865" name="繰出金該当値テキスト">
          <a:extLst>
            <a:ext uri="{FF2B5EF4-FFF2-40B4-BE49-F238E27FC236}">
              <a16:creationId xmlns:a16="http://schemas.microsoft.com/office/drawing/2014/main" id="{92D6A746-F28A-4267-B577-F68C6D206902}"/>
            </a:ext>
          </a:extLst>
        </xdr:cNvPr>
        <xdr:cNvSpPr txBox="1"/>
      </xdr:nvSpPr>
      <xdr:spPr>
        <a:xfrm>
          <a:off x="22212300" y="127368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81,388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69850</xdr:rowOff>
    </xdr:from>
    <xdr:to>
      <xdr:col>112</xdr:col>
      <xdr:colOff>38100</xdr:colOff>
      <xdr:row>75</xdr:row>
      <xdr:rowOff>171450</xdr:rowOff>
    </xdr:to>
    <xdr:sp macro="" textlink="">
      <xdr:nvSpPr>
        <xdr:cNvPr id="866" name="楕円 865">
          <a:extLst>
            <a:ext uri="{FF2B5EF4-FFF2-40B4-BE49-F238E27FC236}">
              <a16:creationId xmlns:a16="http://schemas.microsoft.com/office/drawing/2014/main" id="{90C1AEEE-2F7C-4C78-8129-C8A0097F59EF}"/>
            </a:ext>
          </a:extLst>
        </xdr:cNvPr>
        <xdr:cNvSpPr/>
      </xdr:nvSpPr>
      <xdr:spPr>
        <a:xfrm>
          <a:off x="2127250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16510</xdr:rowOff>
    </xdr:from>
    <xdr:ext cx="529590" cy="259080"/>
    <xdr:sp macro="" textlink="">
      <xdr:nvSpPr>
        <xdr:cNvPr id="867" name="テキスト ボックス 866">
          <a:extLst>
            <a:ext uri="{FF2B5EF4-FFF2-40B4-BE49-F238E27FC236}">
              <a16:creationId xmlns:a16="http://schemas.microsoft.com/office/drawing/2014/main" id="{969E91EE-D5FD-4171-8716-0A480826D362}"/>
            </a:ext>
          </a:extLst>
        </xdr:cNvPr>
        <xdr:cNvSpPr txBox="1"/>
      </xdr:nvSpPr>
      <xdr:spPr>
        <a:xfrm>
          <a:off x="21055965" y="12703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78,019</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57785</xdr:rowOff>
    </xdr:from>
    <xdr:to>
      <xdr:col>107</xdr:col>
      <xdr:colOff>101600</xdr:colOff>
      <xdr:row>75</xdr:row>
      <xdr:rowOff>159385</xdr:rowOff>
    </xdr:to>
    <xdr:sp macro="" textlink="">
      <xdr:nvSpPr>
        <xdr:cNvPr id="868" name="楕円 867">
          <a:extLst>
            <a:ext uri="{FF2B5EF4-FFF2-40B4-BE49-F238E27FC236}">
              <a16:creationId xmlns:a16="http://schemas.microsoft.com/office/drawing/2014/main" id="{1E5D11E8-31D1-429B-A627-D65A50E50CA8}"/>
            </a:ext>
          </a:extLst>
        </xdr:cNvPr>
        <xdr:cNvSpPr/>
      </xdr:nvSpPr>
      <xdr:spPr>
        <a:xfrm>
          <a:off x="20383500" y="1291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4445</xdr:rowOff>
    </xdr:from>
    <xdr:ext cx="529590" cy="259080"/>
    <xdr:sp macro="" textlink="">
      <xdr:nvSpPr>
        <xdr:cNvPr id="869" name="テキスト ボックス 868">
          <a:extLst>
            <a:ext uri="{FF2B5EF4-FFF2-40B4-BE49-F238E27FC236}">
              <a16:creationId xmlns:a16="http://schemas.microsoft.com/office/drawing/2014/main" id="{B3CC31A6-0FF7-4D7B-829D-8F29ADE8F726}"/>
            </a:ext>
          </a:extLst>
        </xdr:cNvPr>
        <xdr:cNvSpPr txBox="1"/>
      </xdr:nvSpPr>
      <xdr:spPr>
        <a:xfrm>
          <a:off x="20166965" y="126917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78,964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132080</xdr:rowOff>
    </xdr:from>
    <xdr:to>
      <xdr:col>102</xdr:col>
      <xdr:colOff>165100</xdr:colOff>
      <xdr:row>76</xdr:row>
      <xdr:rowOff>62230</xdr:rowOff>
    </xdr:to>
    <xdr:sp macro="" textlink="">
      <xdr:nvSpPr>
        <xdr:cNvPr id="870" name="楕円 869">
          <a:extLst>
            <a:ext uri="{FF2B5EF4-FFF2-40B4-BE49-F238E27FC236}">
              <a16:creationId xmlns:a16="http://schemas.microsoft.com/office/drawing/2014/main" id="{FDE40321-0564-4D4E-B611-8FA6FC160321}"/>
            </a:ext>
          </a:extLst>
        </xdr:cNvPr>
        <xdr:cNvSpPr/>
      </xdr:nvSpPr>
      <xdr:spPr>
        <a:xfrm>
          <a:off x="19494500" y="1299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53340</xdr:rowOff>
    </xdr:from>
    <xdr:ext cx="529590" cy="254000"/>
    <xdr:sp macro="" textlink="">
      <xdr:nvSpPr>
        <xdr:cNvPr id="871" name="テキスト ボックス 870">
          <a:extLst>
            <a:ext uri="{FF2B5EF4-FFF2-40B4-BE49-F238E27FC236}">
              <a16:creationId xmlns:a16="http://schemas.microsoft.com/office/drawing/2014/main" id="{54AC572F-ACEF-47D3-92A0-4165CBDB076E}"/>
            </a:ext>
          </a:extLst>
        </xdr:cNvPr>
        <xdr:cNvSpPr txBox="1"/>
      </xdr:nvSpPr>
      <xdr:spPr>
        <a:xfrm>
          <a:off x="19277965" y="130835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73,100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76</xdr:row>
      <xdr:rowOff>0</xdr:rowOff>
    </xdr:from>
    <xdr:to>
      <xdr:col>98</xdr:col>
      <xdr:colOff>38100</xdr:colOff>
      <xdr:row>76</xdr:row>
      <xdr:rowOff>101600</xdr:rowOff>
    </xdr:to>
    <xdr:sp macro="" textlink="">
      <xdr:nvSpPr>
        <xdr:cNvPr id="872" name="楕円 871">
          <a:extLst>
            <a:ext uri="{FF2B5EF4-FFF2-40B4-BE49-F238E27FC236}">
              <a16:creationId xmlns:a16="http://schemas.microsoft.com/office/drawing/2014/main" id="{9470E4B3-9B9C-4990-BE8F-7836907D3A21}"/>
            </a:ext>
          </a:extLst>
        </xdr:cNvPr>
        <xdr:cNvSpPr/>
      </xdr:nvSpPr>
      <xdr:spPr>
        <a:xfrm>
          <a:off x="186055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92710</xdr:rowOff>
    </xdr:from>
    <xdr:ext cx="529590" cy="259080"/>
    <xdr:sp macro="" textlink="">
      <xdr:nvSpPr>
        <xdr:cNvPr id="873" name="テキスト ボックス 872">
          <a:extLst>
            <a:ext uri="{FF2B5EF4-FFF2-40B4-BE49-F238E27FC236}">
              <a16:creationId xmlns:a16="http://schemas.microsoft.com/office/drawing/2014/main" id="{040CD04F-E91D-4A1E-A2F3-AEB18A409E4F}"/>
            </a:ext>
          </a:extLst>
        </xdr:cNvPr>
        <xdr:cNvSpPr txBox="1"/>
      </xdr:nvSpPr>
      <xdr:spPr>
        <a:xfrm>
          <a:off x="18388965" y="131229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69,984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39960EAE-BF8A-4AF8-8648-EDB1382C041A}"/>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316FEDCE-391B-49B5-9A81-2D8738584F44}"/>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89A082E1-D14E-4DC6-990E-E69CA24BAE4E}"/>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66067255-4086-4100-837E-2AB90E05026A}"/>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6D291081-FBB4-4FE2-B929-F407E0955CE5}"/>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DFFA3AC5-A589-4EA8-8202-4E6EBA8A452E}"/>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781C15F5-E932-42DB-82B3-0DA015AF7261}"/>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3A2E9CE7-C49D-47FD-9D07-52FB108F7782}"/>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4805" cy="220345"/>
    <xdr:sp macro="" textlink="">
      <xdr:nvSpPr>
        <xdr:cNvPr id="882" name="テキスト ボックス 881">
          <a:extLst>
            <a:ext uri="{FF2B5EF4-FFF2-40B4-BE49-F238E27FC236}">
              <a16:creationId xmlns:a16="http://schemas.microsoft.com/office/drawing/2014/main" id="{528C3CD9-5439-4C1A-8C7F-7D84B5293995}"/>
            </a:ext>
          </a:extLst>
        </xdr:cNvPr>
        <xdr:cNvSpPr txBox="1"/>
      </xdr:nvSpPr>
      <xdr:spPr>
        <a:xfrm>
          <a:off x="18249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925C71AC-8338-4878-B1EE-0E9F1E7DCD1C}"/>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BB8418DC-C453-47AD-9F51-49D6F418F6A5}"/>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3840" cy="254000"/>
    <xdr:sp macro="" textlink="">
      <xdr:nvSpPr>
        <xdr:cNvPr id="885" name="テキスト ボックス 884">
          <a:extLst>
            <a:ext uri="{FF2B5EF4-FFF2-40B4-BE49-F238E27FC236}">
              <a16:creationId xmlns:a16="http://schemas.microsoft.com/office/drawing/2014/main" id="{56BDEEF1-45A6-40EC-8C4B-ED225904E25D}"/>
            </a:ext>
          </a:extLst>
        </xdr:cNvPr>
        <xdr:cNvSpPr txBox="1"/>
      </xdr:nvSpPr>
      <xdr:spPr>
        <a:xfrm>
          <a:off x="18039080" y="16113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D1B36969-DDAA-4FFF-8B82-860B87F6B792}"/>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3840" cy="254000"/>
    <xdr:sp macro="" textlink="">
      <xdr:nvSpPr>
        <xdr:cNvPr id="887" name="テキスト ボックス 886">
          <a:extLst>
            <a:ext uri="{FF2B5EF4-FFF2-40B4-BE49-F238E27FC236}">
              <a16:creationId xmlns:a16="http://schemas.microsoft.com/office/drawing/2014/main" id="{18AADDD1-3827-4235-B24F-2FA029175D74}"/>
            </a:ext>
          </a:extLst>
        </xdr:cNvPr>
        <xdr:cNvSpPr txBox="1"/>
      </xdr:nvSpPr>
      <xdr:spPr>
        <a:xfrm>
          <a:off x="18039080" y="14970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D0006DE8-632A-4CC5-B509-61DA8E7375CF}"/>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9" name="直線コネクタ 888">
          <a:extLst>
            <a:ext uri="{FF2B5EF4-FFF2-40B4-BE49-F238E27FC236}">
              <a16:creationId xmlns:a16="http://schemas.microsoft.com/office/drawing/2014/main" id="{AB0FB3A4-8DB8-498F-89DE-516469E2C9C7}"/>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0" name="前年度繰上充用金最小値テキスト">
          <a:extLst>
            <a:ext uri="{FF2B5EF4-FFF2-40B4-BE49-F238E27FC236}">
              <a16:creationId xmlns:a16="http://schemas.microsoft.com/office/drawing/2014/main" id="{0E3B591C-C391-4342-B33B-A43275E71CAC}"/>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88DD989A-37C8-4617-A370-E3C70127049B}"/>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2" name="前年度繰上充用金最大値テキスト">
          <a:extLst>
            <a:ext uri="{FF2B5EF4-FFF2-40B4-BE49-F238E27FC236}">
              <a16:creationId xmlns:a16="http://schemas.microsoft.com/office/drawing/2014/main" id="{402E1096-17E0-4F92-8B48-C41C840D6DF3}"/>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A53069F5-5A99-4779-9D39-C6A1DDA0D254}"/>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A00A7810-BE3D-4EAE-9047-05611381671D}"/>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5" name="前年度繰上充用金平均値テキスト">
          <a:extLst>
            <a:ext uri="{FF2B5EF4-FFF2-40B4-BE49-F238E27FC236}">
              <a16:creationId xmlns:a16="http://schemas.microsoft.com/office/drawing/2014/main" id="{95F64566-9FE6-4E57-A229-16A53B54B95D}"/>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26D9FC97-502F-4AC9-B53D-CD538769E307}"/>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CD850EC7-496F-4907-AE75-AB4AFB20339C}"/>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AE2A1993-E92E-4C14-8C73-DE1B27D5AC4D}"/>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4475" cy="259080"/>
    <xdr:sp macro="" textlink="">
      <xdr:nvSpPr>
        <xdr:cNvPr id="899" name="テキスト ボックス 898">
          <a:extLst>
            <a:ext uri="{FF2B5EF4-FFF2-40B4-BE49-F238E27FC236}">
              <a16:creationId xmlns:a16="http://schemas.microsoft.com/office/drawing/2014/main" id="{7E37E0DE-B418-42E3-9899-CD8B70AF75E0}"/>
            </a:ext>
          </a:extLst>
        </xdr:cNvPr>
        <xdr:cNvSpPr txBox="1"/>
      </xdr:nvSpPr>
      <xdr:spPr>
        <a:xfrm>
          <a:off x="21198840" y="16297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9C59A528-1414-4E7F-ABB4-40376DF8270D}"/>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EAA1623A-7A57-4E34-8337-E8F25ABFFDFC}"/>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4475" cy="259080"/>
    <xdr:sp macro="" textlink="">
      <xdr:nvSpPr>
        <xdr:cNvPr id="902" name="テキスト ボックス 901">
          <a:extLst>
            <a:ext uri="{FF2B5EF4-FFF2-40B4-BE49-F238E27FC236}">
              <a16:creationId xmlns:a16="http://schemas.microsoft.com/office/drawing/2014/main" id="{46C36800-49F0-4DB6-9907-133D00BDE4DA}"/>
            </a:ext>
          </a:extLst>
        </xdr:cNvPr>
        <xdr:cNvSpPr txBox="1"/>
      </xdr:nvSpPr>
      <xdr:spPr>
        <a:xfrm>
          <a:off x="20309840" y="16297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FF742BFA-1E28-4608-BF46-823B5172B7C9}"/>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E4CC484D-AE49-4C1B-825A-1791E0AD56C7}"/>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4475" cy="259080"/>
    <xdr:sp macro="" textlink="">
      <xdr:nvSpPr>
        <xdr:cNvPr id="905" name="テキスト ボックス 904">
          <a:extLst>
            <a:ext uri="{FF2B5EF4-FFF2-40B4-BE49-F238E27FC236}">
              <a16:creationId xmlns:a16="http://schemas.microsoft.com/office/drawing/2014/main" id="{EF515184-4A0E-49AB-B15A-9C55013BDC28}"/>
            </a:ext>
          </a:extLst>
        </xdr:cNvPr>
        <xdr:cNvSpPr txBox="1"/>
      </xdr:nvSpPr>
      <xdr:spPr>
        <a:xfrm>
          <a:off x="19420840" y="16297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81042924-EF14-4FCF-8FD3-669FD3527E4B}"/>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4475" cy="259080"/>
    <xdr:sp macro="" textlink="">
      <xdr:nvSpPr>
        <xdr:cNvPr id="907" name="テキスト ボックス 906">
          <a:extLst>
            <a:ext uri="{FF2B5EF4-FFF2-40B4-BE49-F238E27FC236}">
              <a16:creationId xmlns:a16="http://schemas.microsoft.com/office/drawing/2014/main" id="{8CF176FA-67D2-4FD4-B561-50E5DAF52C24}"/>
            </a:ext>
          </a:extLst>
        </xdr:cNvPr>
        <xdr:cNvSpPr txBox="1"/>
      </xdr:nvSpPr>
      <xdr:spPr>
        <a:xfrm>
          <a:off x="18531840" y="16297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8" name="テキスト ボックス 907">
          <a:extLst>
            <a:ext uri="{FF2B5EF4-FFF2-40B4-BE49-F238E27FC236}">
              <a16:creationId xmlns:a16="http://schemas.microsoft.com/office/drawing/2014/main" id="{BBC997CC-5C9F-4F75-A3BF-A9F40676C1B5}"/>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9" name="テキスト ボックス 908">
          <a:extLst>
            <a:ext uri="{FF2B5EF4-FFF2-40B4-BE49-F238E27FC236}">
              <a16:creationId xmlns:a16="http://schemas.microsoft.com/office/drawing/2014/main" id="{8D33CF83-0EFD-4A5D-BC29-F9BBD493A42E}"/>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10" name="テキスト ボックス 909">
          <a:extLst>
            <a:ext uri="{FF2B5EF4-FFF2-40B4-BE49-F238E27FC236}">
              <a16:creationId xmlns:a16="http://schemas.microsoft.com/office/drawing/2014/main" id="{6B61661E-7323-4CF2-93F5-E44321EFE135}"/>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1" name="テキスト ボックス 910">
          <a:extLst>
            <a:ext uri="{FF2B5EF4-FFF2-40B4-BE49-F238E27FC236}">
              <a16:creationId xmlns:a16="http://schemas.microsoft.com/office/drawing/2014/main" id="{F2755905-DFCD-493A-9EE3-108D9438ABB3}"/>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12" name="テキスト ボックス 911">
          <a:extLst>
            <a:ext uri="{FF2B5EF4-FFF2-40B4-BE49-F238E27FC236}">
              <a16:creationId xmlns:a16="http://schemas.microsoft.com/office/drawing/2014/main" id="{7C9AB0E8-FB13-426D-ACA0-BBDF4B0ACA92}"/>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6291F4EF-18D7-4560-B63B-2F6E8B20F365}"/>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4" name="前年度繰上充用金該当値テキスト">
          <a:extLst>
            <a:ext uri="{FF2B5EF4-FFF2-40B4-BE49-F238E27FC236}">
              <a16:creationId xmlns:a16="http://schemas.microsoft.com/office/drawing/2014/main" id="{29FFFEB0-0CBA-41E7-BCDD-15745F04349D}"/>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766BB98C-3FEC-4B89-8CBF-D2CACC6528DE}"/>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4475" cy="259080"/>
    <xdr:sp macro="" textlink="">
      <xdr:nvSpPr>
        <xdr:cNvPr id="916" name="テキスト ボックス 915">
          <a:extLst>
            <a:ext uri="{FF2B5EF4-FFF2-40B4-BE49-F238E27FC236}">
              <a16:creationId xmlns:a16="http://schemas.microsoft.com/office/drawing/2014/main" id="{B72D9AF0-9F29-47BB-AEA6-9FD9404D05DD}"/>
            </a:ext>
          </a:extLst>
        </xdr:cNvPr>
        <xdr:cNvSpPr txBox="1"/>
      </xdr:nvSpPr>
      <xdr:spPr>
        <a:xfrm>
          <a:off x="21198840" y="15980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413EF737-24C7-47E8-A3A8-6807CE627D9C}"/>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4475" cy="259080"/>
    <xdr:sp macro="" textlink="">
      <xdr:nvSpPr>
        <xdr:cNvPr id="918" name="テキスト ボックス 917">
          <a:extLst>
            <a:ext uri="{FF2B5EF4-FFF2-40B4-BE49-F238E27FC236}">
              <a16:creationId xmlns:a16="http://schemas.microsoft.com/office/drawing/2014/main" id="{F492AA3B-7D57-4DB3-8138-6F861C1B95C4}"/>
            </a:ext>
          </a:extLst>
        </xdr:cNvPr>
        <xdr:cNvSpPr txBox="1"/>
      </xdr:nvSpPr>
      <xdr:spPr>
        <a:xfrm>
          <a:off x="20309840" y="15980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B192C1BB-440A-4577-9C22-51543606EBB5}"/>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4475" cy="259080"/>
    <xdr:sp macro="" textlink="">
      <xdr:nvSpPr>
        <xdr:cNvPr id="920" name="テキスト ボックス 919">
          <a:extLst>
            <a:ext uri="{FF2B5EF4-FFF2-40B4-BE49-F238E27FC236}">
              <a16:creationId xmlns:a16="http://schemas.microsoft.com/office/drawing/2014/main" id="{19F45F6A-3848-4437-BDC1-867AB3C05F22}"/>
            </a:ext>
          </a:extLst>
        </xdr:cNvPr>
        <xdr:cNvSpPr txBox="1"/>
      </xdr:nvSpPr>
      <xdr:spPr>
        <a:xfrm>
          <a:off x="19420840" y="15980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5721ECA3-5252-45BA-9052-29519ED911AC}"/>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4475" cy="259080"/>
    <xdr:sp macro="" textlink="">
      <xdr:nvSpPr>
        <xdr:cNvPr id="922" name="テキスト ボックス 921">
          <a:extLst>
            <a:ext uri="{FF2B5EF4-FFF2-40B4-BE49-F238E27FC236}">
              <a16:creationId xmlns:a16="http://schemas.microsoft.com/office/drawing/2014/main" id="{5AC9C58E-5E3B-44FF-87F3-B17A7B2D76ED}"/>
            </a:ext>
          </a:extLst>
        </xdr:cNvPr>
        <xdr:cNvSpPr txBox="1"/>
      </xdr:nvSpPr>
      <xdr:spPr>
        <a:xfrm>
          <a:off x="18531840" y="15980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347B30B9-1540-4872-B7FA-EED6A414082D}"/>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2D081D5C-A8CE-48CB-BF68-C80FB6DD93A5}"/>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56E7B064-85BE-4AD9-B834-94F0B0C7C40C}"/>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dk1"/>
              </a:solidFill>
              <a:effectLst/>
              <a:latin typeface="+mn-lt"/>
              <a:ea typeface="+mn-ea"/>
              <a:cs typeface="+mn-cs"/>
            </a:rPr>
            <a:t>普通建設事業費は、前年度に比べ45,505円増加し住民一人当たりのコストが160,166円となり</a:t>
          </a:r>
          <a:r>
            <a:rPr kumimoji="1" lang="ja-JP" altLang="ja-JP" sz="1100">
              <a:solidFill>
                <a:schemeClr val="tx1"/>
              </a:solidFill>
              <a:effectLst/>
              <a:latin typeface="+mn-lt"/>
              <a:ea typeface="+mn-ea"/>
              <a:cs typeface="+mn-cs"/>
            </a:rPr>
            <a:t>、類似団体平均を下回っているものの高い水準となっている。増加要因としては、旧西里小学校サテライトオフィス化改修工事や北里柴三郎記念館シアタールーム建設事業、林間広場ナイター照明改修事業等によるものである。今後は、公共施設等総合管理計画の個別計画に基づき、事業の取捨選択を徹底していく。</a:t>
          </a:r>
          <a:endParaRPr lang="ja-JP" altLang="ja-JP" sz="1400">
            <a:solidFill>
              <a:schemeClr val="tx1"/>
            </a:solidFill>
            <a:effectLst/>
          </a:endParaRPr>
        </a:p>
        <a:p>
          <a:r>
            <a:rPr kumimoji="1" lang="ja-JP" altLang="ja-JP" sz="1100">
              <a:solidFill>
                <a:schemeClr val="dk1"/>
              </a:solidFill>
              <a:effectLst/>
              <a:latin typeface="+mn-lt"/>
              <a:ea typeface="+mn-ea"/>
              <a:cs typeface="+mn-cs"/>
            </a:rPr>
            <a:t>また、災害復旧事業費は、各種災害復旧箇所の事業完了に伴い前年度と比較すると50,659円減少しているが、令和２年７月豪雨災害の災害復旧の影響によりいまだ高い水準となっている。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D31C0CC-D8FD-4A3D-9B52-E46D5A53FBE5}"/>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2C6C99E6-D36E-4E87-A2E3-B7F1C6DF1B6B}"/>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D731F553-850E-4952-96E8-70FE32D681AA}"/>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488E4256-B27E-4236-9339-685FA7845672}"/>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22CB240-A2BB-4E90-91F9-CD6B7A2EC9B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640973A-295A-4940-A4BA-E68DC25E9F0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2AD6BB2-A8D2-4E2E-94D1-005AE5FAF29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3000F2A-C68B-48F6-9482-90A4E3E2997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AD0589-E2D2-40E4-B33F-377FD0ECA51E}"/>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2B21834B-D60F-492E-A3E2-155E7959E3B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6,465
6,351
136.94
8,648,558
7,642,008
815,593
3,508,301
6,181,994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B04899C-E940-418E-AAC4-147B1B4A47C5}"/>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CF6F5A6-1988-4953-BD3E-32AC2A71FBE6}"/>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A1E4744-E445-42E4-916B-F4FCC08BD8C3}"/>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F1559FF-A0AC-4C36-8969-AF259FA74E68}"/>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4FFC44-20A9-496C-9318-A2ACE12DA43D}"/>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B658CC2-067A-4354-8AD6-4E61398CEA25}"/>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1F14C5EE-5ABB-47AA-A7FC-E8DF49568B4C}"/>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22451C81-595D-4E09-A63A-91D8019C09A9}"/>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04B6650-FDAB-46F9-AADA-54273E1DF816}"/>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EAE50F3-475A-417C-B6B6-6A4A25ECAD0C}"/>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B2C2A380-85C4-4403-8123-CF70C4112DF7}"/>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7BBEC51-721C-4CC7-BAE1-824D6E75631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343ECA7-F864-4C67-83DD-E19FBBA0CD57}"/>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4D26683B-62A7-4749-8517-47E8466E5F8C}"/>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4B1CBAA-F6F2-48EB-AE96-BB9F25A5B7CD}"/>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22564813-BBD3-4788-BDFC-C498C8D62D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ADF0A0-A543-4AD9-A25A-12C2FC76759F}"/>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BEBBFDC6-933F-46BA-ABCB-2CB953C89249}"/>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000"/>
    <xdr:sp macro="" textlink="">
      <xdr:nvSpPr>
        <xdr:cNvPr id="30" name="テキスト ボックス 29">
          <a:extLst>
            <a:ext uri="{FF2B5EF4-FFF2-40B4-BE49-F238E27FC236}">
              <a16:creationId xmlns:a16="http://schemas.microsoft.com/office/drawing/2014/main" id="{7096189D-17FF-4D7E-AEDF-E09B2408750D}"/>
            </a:ext>
          </a:extLst>
        </xdr:cNvPr>
        <xdr:cNvSpPr txBox="1"/>
      </xdr:nvSpPr>
      <xdr:spPr>
        <a:xfrm>
          <a:off x="698500" y="3175000"/>
          <a:ext cx="60464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4000"/>
    <xdr:sp macro="" textlink="">
      <xdr:nvSpPr>
        <xdr:cNvPr id="31" name="テキスト ボックス 30">
          <a:extLst>
            <a:ext uri="{FF2B5EF4-FFF2-40B4-BE49-F238E27FC236}">
              <a16:creationId xmlns:a16="http://schemas.microsoft.com/office/drawing/2014/main" id="{DC7554E8-0B53-4F9E-B2EA-31E395F8049F}"/>
            </a:ext>
          </a:extLst>
        </xdr:cNvPr>
        <xdr:cNvSpPr txBox="1"/>
      </xdr:nvSpPr>
      <xdr:spPr>
        <a:xfrm>
          <a:off x="698500" y="3492500"/>
          <a:ext cx="82315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6148560-FC09-40FF-97B7-AE12E964D516}"/>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DEB32809-543A-4181-87DE-75376741A00D}"/>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5C4A6FA-755B-43AE-86E4-67BC917E63B7}"/>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FAB79E79-A07D-41A6-B34E-676FB2824763}"/>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3248C2E7-904E-4B2F-AAB5-EC6914CE460C}"/>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640131B8-1BBE-4873-9B68-8E41174FD33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BA8F0638-5991-467A-AB65-C10E66815C58}"/>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F52C9656-A606-4EDB-AF3E-48CE668EEFF7}"/>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4805" cy="220345"/>
    <xdr:sp macro="" textlink="">
      <xdr:nvSpPr>
        <xdr:cNvPr id="40" name="テキスト ボックス 39">
          <a:extLst>
            <a:ext uri="{FF2B5EF4-FFF2-40B4-BE49-F238E27FC236}">
              <a16:creationId xmlns:a16="http://schemas.microsoft.com/office/drawing/2014/main" id="{C26D9899-5A21-4874-816D-A542781C8246}"/>
            </a:ext>
          </a:extLst>
        </xdr:cNvPr>
        <xdr:cNvSpPr txBox="1"/>
      </xdr:nvSpPr>
      <xdr:spPr>
        <a:xfrm>
          <a:off x="723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11F06C3-A3FD-4ECE-BBC2-1DEEEA0A6736}"/>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2280" cy="254000"/>
    <xdr:sp macro="" textlink="">
      <xdr:nvSpPr>
        <xdr:cNvPr id="42" name="テキスト ボックス 41">
          <a:extLst>
            <a:ext uri="{FF2B5EF4-FFF2-40B4-BE49-F238E27FC236}">
              <a16:creationId xmlns:a16="http://schemas.microsoft.com/office/drawing/2014/main" id="{5266DF0E-EE3A-458D-A99C-B50F060BC132}"/>
            </a:ext>
          </a:extLst>
        </xdr:cNvPr>
        <xdr:cNvSpPr txBox="1"/>
      </xdr:nvSpPr>
      <xdr:spPr>
        <a:xfrm>
          <a:off x="294640" y="6969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a:extLst>
            <a:ext uri="{FF2B5EF4-FFF2-40B4-BE49-F238E27FC236}">
              <a16:creationId xmlns:a16="http://schemas.microsoft.com/office/drawing/2014/main" id="{2979B841-E916-4803-AE9C-3D836704D685}"/>
            </a:ext>
          </a:extLst>
        </xdr:cNvPr>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128270</xdr:rowOff>
    </xdr:from>
    <xdr:ext cx="462280" cy="259080"/>
    <xdr:sp macro="" textlink="">
      <xdr:nvSpPr>
        <xdr:cNvPr id="44" name="テキスト ボックス 43">
          <a:extLst>
            <a:ext uri="{FF2B5EF4-FFF2-40B4-BE49-F238E27FC236}">
              <a16:creationId xmlns:a16="http://schemas.microsoft.com/office/drawing/2014/main" id="{AFFD6E5B-99F2-4258-9980-7C30D2543C4D}"/>
            </a:ext>
          </a:extLst>
        </xdr:cNvPr>
        <xdr:cNvSpPr txBox="1"/>
      </xdr:nvSpPr>
      <xdr:spPr>
        <a:xfrm>
          <a:off x="294640" y="66433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a:extLst>
            <a:ext uri="{FF2B5EF4-FFF2-40B4-BE49-F238E27FC236}">
              <a16:creationId xmlns:a16="http://schemas.microsoft.com/office/drawing/2014/main" id="{37CB4CF5-36A5-45E8-B268-0F485C69CA9B}"/>
            </a:ext>
          </a:extLst>
        </xdr:cNvPr>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144145</xdr:rowOff>
    </xdr:from>
    <xdr:ext cx="462280" cy="254000"/>
    <xdr:sp macro="" textlink="">
      <xdr:nvSpPr>
        <xdr:cNvPr id="46" name="テキスト ボックス 45">
          <a:extLst>
            <a:ext uri="{FF2B5EF4-FFF2-40B4-BE49-F238E27FC236}">
              <a16:creationId xmlns:a16="http://schemas.microsoft.com/office/drawing/2014/main" id="{49231B68-281E-4D44-B057-2CC3108E01F8}"/>
            </a:ext>
          </a:extLst>
        </xdr:cNvPr>
        <xdr:cNvSpPr txBox="1"/>
      </xdr:nvSpPr>
      <xdr:spPr>
        <a:xfrm>
          <a:off x="294640" y="631634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a:extLst>
            <a:ext uri="{FF2B5EF4-FFF2-40B4-BE49-F238E27FC236}">
              <a16:creationId xmlns:a16="http://schemas.microsoft.com/office/drawing/2014/main" id="{F48D9BCD-0386-4263-A770-97C62ABA1A42}"/>
            </a:ext>
          </a:extLst>
        </xdr:cNvPr>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9080"/>
    <xdr:sp macro="" textlink="">
      <xdr:nvSpPr>
        <xdr:cNvPr id="48" name="テキスト ボックス 47">
          <a:extLst>
            <a:ext uri="{FF2B5EF4-FFF2-40B4-BE49-F238E27FC236}">
              <a16:creationId xmlns:a16="http://schemas.microsoft.com/office/drawing/2014/main" id="{2DA0F1AA-B095-4A71-8700-43CD64147311}"/>
            </a:ext>
          </a:extLst>
        </xdr:cNvPr>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a:extLst>
            <a:ext uri="{FF2B5EF4-FFF2-40B4-BE49-F238E27FC236}">
              <a16:creationId xmlns:a16="http://schemas.microsoft.com/office/drawing/2014/main" id="{8F97AE23-7931-466F-8DB8-23FF15C24D5D}"/>
            </a:ext>
          </a:extLst>
        </xdr:cNvPr>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6350</xdr:rowOff>
    </xdr:from>
    <xdr:ext cx="531495" cy="254000"/>
    <xdr:sp macro="" textlink="">
      <xdr:nvSpPr>
        <xdr:cNvPr id="50" name="テキスト ボックス 49">
          <a:extLst>
            <a:ext uri="{FF2B5EF4-FFF2-40B4-BE49-F238E27FC236}">
              <a16:creationId xmlns:a16="http://schemas.microsoft.com/office/drawing/2014/main" id="{31281856-92E5-4B84-ADAB-C480EB3984D9}"/>
            </a:ext>
          </a:extLst>
        </xdr:cNvPr>
        <xdr:cNvSpPr txBox="1"/>
      </xdr:nvSpPr>
      <xdr:spPr>
        <a:xfrm>
          <a:off x="230505" y="566420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a:extLst>
            <a:ext uri="{FF2B5EF4-FFF2-40B4-BE49-F238E27FC236}">
              <a16:creationId xmlns:a16="http://schemas.microsoft.com/office/drawing/2014/main" id="{A0C597DC-7DDE-4E54-91DB-590CA4EEEDF2}"/>
            </a:ext>
          </a:extLst>
        </xdr:cNvPr>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31</xdr:row>
      <xdr:rowOff>22225</xdr:rowOff>
    </xdr:from>
    <xdr:ext cx="531495" cy="258445"/>
    <xdr:sp macro="" textlink="">
      <xdr:nvSpPr>
        <xdr:cNvPr id="52" name="テキスト ボックス 51">
          <a:extLst>
            <a:ext uri="{FF2B5EF4-FFF2-40B4-BE49-F238E27FC236}">
              <a16:creationId xmlns:a16="http://schemas.microsoft.com/office/drawing/2014/main" id="{BC9774B3-0312-46E2-9229-21FBC4160921}"/>
            </a:ext>
          </a:extLst>
        </xdr:cNvPr>
        <xdr:cNvSpPr txBox="1"/>
      </xdr:nvSpPr>
      <xdr:spPr>
        <a:xfrm>
          <a:off x="230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a:extLst>
            <a:ext uri="{FF2B5EF4-FFF2-40B4-BE49-F238E27FC236}">
              <a16:creationId xmlns:a16="http://schemas.microsoft.com/office/drawing/2014/main" id="{576AAFEF-E4BC-4261-B817-06FE9A1D3996}"/>
            </a:ext>
          </a:extLst>
        </xdr:cNvPr>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29</xdr:row>
      <xdr:rowOff>38100</xdr:rowOff>
    </xdr:from>
    <xdr:ext cx="531495" cy="259080"/>
    <xdr:sp macro="" textlink="">
      <xdr:nvSpPr>
        <xdr:cNvPr id="54" name="テキスト ボックス 53">
          <a:extLst>
            <a:ext uri="{FF2B5EF4-FFF2-40B4-BE49-F238E27FC236}">
              <a16:creationId xmlns:a16="http://schemas.microsoft.com/office/drawing/2014/main" id="{D13CA578-A205-4943-BFEF-3B6988B64E87}"/>
            </a:ext>
          </a:extLst>
        </xdr:cNvPr>
        <xdr:cNvSpPr txBox="1"/>
      </xdr:nvSpPr>
      <xdr:spPr>
        <a:xfrm>
          <a:off x="230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FBA67134-B9EA-49FD-9359-5AA3B50B4D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54000"/>
    <xdr:sp macro="" textlink="">
      <xdr:nvSpPr>
        <xdr:cNvPr id="56" name="テキスト ボックス 55">
          <a:extLst>
            <a:ext uri="{FF2B5EF4-FFF2-40B4-BE49-F238E27FC236}">
              <a16:creationId xmlns:a16="http://schemas.microsoft.com/office/drawing/2014/main" id="{D3A71339-4A1C-4312-8A5C-652C770ACC05}"/>
            </a:ext>
          </a:extLst>
        </xdr:cNvPr>
        <xdr:cNvSpPr txBox="1"/>
      </xdr:nvSpPr>
      <xdr:spPr>
        <a:xfrm>
          <a:off x="230505" y="468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5E8AB262-D508-40B7-AC2C-754077AF0B13}"/>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71120</xdr:rowOff>
    </xdr:from>
    <xdr:to>
      <xdr:col>24</xdr:col>
      <xdr:colOff>62865</xdr:colOff>
      <xdr:row>39</xdr:row>
      <xdr:rowOff>106045</xdr:rowOff>
    </xdr:to>
    <xdr:cxnSp macro="">
      <xdr:nvCxnSpPr>
        <xdr:cNvPr id="58" name="直線コネクタ 57">
          <a:extLst>
            <a:ext uri="{FF2B5EF4-FFF2-40B4-BE49-F238E27FC236}">
              <a16:creationId xmlns:a16="http://schemas.microsoft.com/office/drawing/2014/main" id="{9462F857-5E8E-4DC7-9031-33F1C5172F33}"/>
            </a:ext>
          </a:extLst>
        </xdr:cNvPr>
        <xdr:cNvCxnSpPr/>
      </xdr:nvCxnSpPr>
      <xdr:spPr>
        <a:xfrm flipV="1">
          <a:off x="4633595" y="5214620"/>
          <a:ext cx="1270" cy="1577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109855</xdr:rowOff>
    </xdr:from>
    <xdr:ext cx="469900" cy="254000"/>
    <xdr:sp macro="" textlink="">
      <xdr:nvSpPr>
        <xdr:cNvPr id="59" name="議会費最小値テキスト">
          <a:extLst>
            <a:ext uri="{FF2B5EF4-FFF2-40B4-BE49-F238E27FC236}">
              <a16:creationId xmlns:a16="http://schemas.microsoft.com/office/drawing/2014/main" id="{CFA441C5-B6D3-40A7-A67F-B62C74EF1D91}"/>
            </a:ext>
          </a:extLst>
        </xdr:cNvPr>
        <xdr:cNvSpPr txBox="1"/>
      </xdr:nvSpPr>
      <xdr:spPr>
        <a:xfrm>
          <a:off x="4686300" y="679640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5,957</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106045</xdr:rowOff>
    </xdr:from>
    <xdr:to>
      <xdr:col>24</xdr:col>
      <xdr:colOff>152400</xdr:colOff>
      <xdr:row>39</xdr:row>
      <xdr:rowOff>106045</xdr:rowOff>
    </xdr:to>
    <xdr:cxnSp macro="">
      <xdr:nvCxnSpPr>
        <xdr:cNvPr id="60" name="直線コネクタ 59">
          <a:extLst>
            <a:ext uri="{FF2B5EF4-FFF2-40B4-BE49-F238E27FC236}">
              <a16:creationId xmlns:a16="http://schemas.microsoft.com/office/drawing/2014/main" id="{0ECDF281-D395-49B7-A187-8CA8BFB80A13}"/>
            </a:ext>
          </a:extLst>
        </xdr:cNvPr>
        <xdr:cNvCxnSpPr/>
      </xdr:nvCxnSpPr>
      <xdr:spPr>
        <a:xfrm>
          <a:off x="4546600" y="6792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17780</xdr:rowOff>
    </xdr:from>
    <xdr:ext cx="534670" cy="254000"/>
    <xdr:sp macro="" textlink="">
      <xdr:nvSpPr>
        <xdr:cNvPr id="61" name="議会費最大値テキスト">
          <a:extLst>
            <a:ext uri="{FF2B5EF4-FFF2-40B4-BE49-F238E27FC236}">
              <a16:creationId xmlns:a16="http://schemas.microsoft.com/office/drawing/2014/main" id="{7C3FAD76-FD8F-4C5E-A9E3-42FC1A886125}"/>
            </a:ext>
          </a:extLst>
        </xdr:cNvPr>
        <xdr:cNvSpPr txBox="1"/>
      </xdr:nvSpPr>
      <xdr:spPr>
        <a:xfrm>
          <a:off x="4686300" y="498983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15,621</a:t>
          </a:r>
          <a:endParaRPr kumimoji="1" lang="ja-JP" altLang="en-US" sz="1000" b="1">
            <a:latin typeface="ＭＳ Ｐゴシック"/>
          </a:endParaRPr>
        </a:p>
      </xdr:txBody>
    </xdr:sp>
    <xdr:clientData/>
  </xdr:oneCellAnchor>
  <xdr:twoCellAnchor>
    <xdr:from>
      <xdr:col>23</xdr:col>
      <xdr:colOff>165100</xdr:colOff>
      <xdr:row>30</xdr:row>
      <xdr:rowOff>71120</xdr:rowOff>
    </xdr:from>
    <xdr:to>
      <xdr:col>24</xdr:col>
      <xdr:colOff>152400</xdr:colOff>
      <xdr:row>30</xdr:row>
      <xdr:rowOff>71120</xdr:rowOff>
    </xdr:to>
    <xdr:cxnSp macro="">
      <xdr:nvCxnSpPr>
        <xdr:cNvPr id="62" name="直線コネクタ 61">
          <a:extLst>
            <a:ext uri="{FF2B5EF4-FFF2-40B4-BE49-F238E27FC236}">
              <a16:creationId xmlns:a16="http://schemas.microsoft.com/office/drawing/2014/main" id="{F72860B1-D949-4415-8B6C-F6E15CA783B9}"/>
            </a:ext>
          </a:extLst>
        </xdr:cNvPr>
        <xdr:cNvCxnSpPr/>
      </xdr:nvCxnSpPr>
      <xdr:spPr>
        <a:xfrm>
          <a:off x="4546600" y="5214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34925</xdr:rowOff>
    </xdr:from>
    <xdr:to>
      <xdr:col>24</xdr:col>
      <xdr:colOff>63500</xdr:colOff>
      <xdr:row>36</xdr:row>
      <xdr:rowOff>66040</xdr:rowOff>
    </xdr:to>
    <xdr:cxnSp macro="">
      <xdr:nvCxnSpPr>
        <xdr:cNvPr id="63" name="直線コネクタ 62">
          <a:extLst>
            <a:ext uri="{FF2B5EF4-FFF2-40B4-BE49-F238E27FC236}">
              <a16:creationId xmlns:a16="http://schemas.microsoft.com/office/drawing/2014/main" id="{A1083A7D-B9EF-438E-9613-26CC1512C9B8}"/>
            </a:ext>
          </a:extLst>
        </xdr:cNvPr>
        <xdr:cNvCxnSpPr/>
      </xdr:nvCxnSpPr>
      <xdr:spPr>
        <a:xfrm flipV="1">
          <a:off x="3797300" y="6207125"/>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6350</xdr:rowOff>
    </xdr:from>
    <xdr:ext cx="469900" cy="254000"/>
    <xdr:sp macro="" textlink="">
      <xdr:nvSpPr>
        <xdr:cNvPr id="64" name="議会費平均値テキスト">
          <a:extLst>
            <a:ext uri="{FF2B5EF4-FFF2-40B4-BE49-F238E27FC236}">
              <a16:creationId xmlns:a16="http://schemas.microsoft.com/office/drawing/2014/main" id="{FBC0E2DE-522C-4758-AE28-C020F9F122A6}"/>
            </a:ext>
          </a:extLst>
        </xdr:cNvPr>
        <xdr:cNvSpPr txBox="1"/>
      </xdr:nvSpPr>
      <xdr:spPr>
        <a:xfrm>
          <a:off x="4686300" y="600710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9,544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154940</xdr:rowOff>
    </xdr:from>
    <xdr:to>
      <xdr:col>24</xdr:col>
      <xdr:colOff>114300</xdr:colOff>
      <xdr:row>36</xdr:row>
      <xdr:rowOff>85090</xdr:rowOff>
    </xdr:to>
    <xdr:sp macro="" textlink="">
      <xdr:nvSpPr>
        <xdr:cNvPr id="65" name="フローチャート: 判断 64">
          <a:extLst>
            <a:ext uri="{FF2B5EF4-FFF2-40B4-BE49-F238E27FC236}">
              <a16:creationId xmlns:a16="http://schemas.microsoft.com/office/drawing/2014/main" id="{9EACEACF-A687-415F-9FCE-C769B45162BA}"/>
            </a:ext>
          </a:extLst>
        </xdr:cNvPr>
        <xdr:cNvSpPr/>
      </xdr:nvSpPr>
      <xdr:spPr>
        <a:xfrm>
          <a:off x="4584700" y="615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66040</xdr:rowOff>
    </xdr:from>
    <xdr:to>
      <xdr:col>19</xdr:col>
      <xdr:colOff>177800</xdr:colOff>
      <xdr:row>36</xdr:row>
      <xdr:rowOff>72390</xdr:rowOff>
    </xdr:to>
    <xdr:cxnSp macro="">
      <xdr:nvCxnSpPr>
        <xdr:cNvPr id="66" name="直線コネクタ 65">
          <a:extLst>
            <a:ext uri="{FF2B5EF4-FFF2-40B4-BE49-F238E27FC236}">
              <a16:creationId xmlns:a16="http://schemas.microsoft.com/office/drawing/2014/main" id="{F50DE6C5-EC14-4CA5-A14C-84560B66C682}"/>
            </a:ext>
          </a:extLst>
        </xdr:cNvPr>
        <xdr:cNvCxnSpPr/>
      </xdr:nvCxnSpPr>
      <xdr:spPr>
        <a:xfrm flipV="1">
          <a:off x="2908300" y="62382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17780</xdr:rowOff>
    </xdr:from>
    <xdr:to>
      <xdr:col>20</xdr:col>
      <xdr:colOff>38100</xdr:colOff>
      <xdr:row>36</xdr:row>
      <xdr:rowOff>118745</xdr:rowOff>
    </xdr:to>
    <xdr:sp macro="" textlink="">
      <xdr:nvSpPr>
        <xdr:cNvPr id="67" name="フローチャート: 判断 66">
          <a:extLst>
            <a:ext uri="{FF2B5EF4-FFF2-40B4-BE49-F238E27FC236}">
              <a16:creationId xmlns:a16="http://schemas.microsoft.com/office/drawing/2014/main" id="{DD7E857B-9D87-44EB-B49A-3B18C0AB005B}"/>
            </a:ext>
          </a:extLst>
        </xdr:cNvPr>
        <xdr:cNvSpPr/>
      </xdr:nvSpPr>
      <xdr:spPr>
        <a:xfrm>
          <a:off x="3746500" y="61899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109855</xdr:rowOff>
    </xdr:from>
    <xdr:ext cx="464820" cy="254000"/>
    <xdr:sp macro="" textlink="">
      <xdr:nvSpPr>
        <xdr:cNvPr id="68" name="テキスト ボックス 67">
          <a:extLst>
            <a:ext uri="{FF2B5EF4-FFF2-40B4-BE49-F238E27FC236}">
              <a16:creationId xmlns:a16="http://schemas.microsoft.com/office/drawing/2014/main" id="{C82DC8C5-7470-463C-9D36-DA4F92E139D1}"/>
            </a:ext>
          </a:extLst>
        </xdr:cNvPr>
        <xdr:cNvSpPr txBox="1"/>
      </xdr:nvSpPr>
      <xdr:spPr>
        <a:xfrm>
          <a:off x="3562350" y="628205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72390</xdr:rowOff>
    </xdr:from>
    <xdr:to>
      <xdr:col>15</xdr:col>
      <xdr:colOff>50800</xdr:colOff>
      <xdr:row>36</xdr:row>
      <xdr:rowOff>93980</xdr:rowOff>
    </xdr:to>
    <xdr:cxnSp macro="">
      <xdr:nvCxnSpPr>
        <xdr:cNvPr id="69" name="直線コネクタ 68">
          <a:extLst>
            <a:ext uri="{FF2B5EF4-FFF2-40B4-BE49-F238E27FC236}">
              <a16:creationId xmlns:a16="http://schemas.microsoft.com/office/drawing/2014/main" id="{982848F4-58DB-4066-B8FC-F1ED2098934F}"/>
            </a:ext>
          </a:extLst>
        </xdr:cNvPr>
        <xdr:cNvCxnSpPr/>
      </xdr:nvCxnSpPr>
      <xdr:spPr>
        <a:xfrm flipV="1">
          <a:off x="2019300" y="624459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12065</xdr:rowOff>
    </xdr:from>
    <xdr:to>
      <xdr:col>15</xdr:col>
      <xdr:colOff>101600</xdr:colOff>
      <xdr:row>36</xdr:row>
      <xdr:rowOff>113665</xdr:rowOff>
    </xdr:to>
    <xdr:sp macro="" textlink="">
      <xdr:nvSpPr>
        <xdr:cNvPr id="70" name="フローチャート: 判断 69">
          <a:extLst>
            <a:ext uri="{FF2B5EF4-FFF2-40B4-BE49-F238E27FC236}">
              <a16:creationId xmlns:a16="http://schemas.microsoft.com/office/drawing/2014/main" id="{5C3F8518-9A50-44C9-8E8F-FDADFE26AE2E}"/>
            </a:ext>
          </a:extLst>
        </xdr:cNvPr>
        <xdr:cNvSpPr/>
      </xdr:nvSpPr>
      <xdr:spPr>
        <a:xfrm>
          <a:off x="2857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130175</xdr:rowOff>
    </xdr:from>
    <xdr:ext cx="464820" cy="259080"/>
    <xdr:sp macro="" textlink="">
      <xdr:nvSpPr>
        <xdr:cNvPr id="71" name="テキスト ボックス 70">
          <a:extLst>
            <a:ext uri="{FF2B5EF4-FFF2-40B4-BE49-F238E27FC236}">
              <a16:creationId xmlns:a16="http://schemas.microsoft.com/office/drawing/2014/main" id="{313624D8-9053-4585-830A-10A2362F3A7E}"/>
            </a:ext>
          </a:extLst>
        </xdr:cNvPr>
        <xdr:cNvSpPr txBox="1"/>
      </xdr:nvSpPr>
      <xdr:spPr>
        <a:xfrm>
          <a:off x="2673350" y="59594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75565</xdr:rowOff>
    </xdr:from>
    <xdr:to>
      <xdr:col>10</xdr:col>
      <xdr:colOff>114300</xdr:colOff>
      <xdr:row>36</xdr:row>
      <xdr:rowOff>93980</xdr:rowOff>
    </xdr:to>
    <xdr:cxnSp macro="">
      <xdr:nvCxnSpPr>
        <xdr:cNvPr id="72" name="直線コネクタ 71">
          <a:extLst>
            <a:ext uri="{FF2B5EF4-FFF2-40B4-BE49-F238E27FC236}">
              <a16:creationId xmlns:a16="http://schemas.microsoft.com/office/drawing/2014/main" id="{B439EDE3-3B06-419C-AD27-5F96D074FA8B}"/>
            </a:ext>
          </a:extLst>
        </xdr:cNvPr>
        <xdr:cNvCxnSpPr/>
      </xdr:nvCxnSpPr>
      <xdr:spPr>
        <a:xfrm>
          <a:off x="1130300" y="624776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22225</xdr:rowOff>
    </xdr:from>
    <xdr:to>
      <xdr:col>10</xdr:col>
      <xdr:colOff>165100</xdr:colOff>
      <xdr:row>36</xdr:row>
      <xdr:rowOff>123825</xdr:rowOff>
    </xdr:to>
    <xdr:sp macro="" textlink="">
      <xdr:nvSpPr>
        <xdr:cNvPr id="73" name="フローチャート: 判断 72">
          <a:extLst>
            <a:ext uri="{FF2B5EF4-FFF2-40B4-BE49-F238E27FC236}">
              <a16:creationId xmlns:a16="http://schemas.microsoft.com/office/drawing/2014/main" id="{83713C1D-CA8F-4C45-BA48-CE4B557200D6}"/>
            </a:ext>
          </a:extLst>
        </xdr:cNvPr>
        <xdr:cNvSpPr/>
      </xdr:nvSpPr>
      <xdr:spPr>
        <a:xfrm>
          <a:off x="1968500" y="619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140335</xdr:rowOff>
    </xdr:from>
    <xdr:ext cx="464820" cy="259080"/>
    <xdr:sp macro="" textlink="">
      <xdr:nvSpPr>
        <xdr:cNvPr id="74" name="テキスト ボックス 73">
          <a:extLst>
            <a:ext uri="{FF2B5EF4-FFF2-40B4-BE49-F238E27FC236}">
              <a16:creationId xmlns:a16="http://schemas.microsoft.com/office/drawing/2014/main" id="{4E3C34CD-6CC4-47D1-858D-78BCE277437C}"/>
            </a:ext>
          </a:extLst>
        </xdr:cNvPr>
        <xdr:cNvSpPr txBox="1"/>
      </xdr:nvSpPr>
      <xdr:spPr>
        <a:xfrm>
          <a:off x="1784350" y="596963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9,310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140970</xdr:rowOff>
    </xdr:from>
    <xdr:to>
      <xdr:col>6</xdr:col>
      <xdr:colOff>38100</xdr:colOff>
      <xdr:row>36</xdr:row>
      <xdr:rowOff>71120</xdr:rowOff>
    </xdr:to>
    <xdr:sp macro="" textlink="">
      <xdr:nvSpPr>
        <xdr:cNvPr id="75" name="フローチャート: 判断 74">
          <a:extLst>
            <a:ext uri="{FF2B5EF4-FFF2-40B4-BE49-F238E27FC236}">
              <a16:creationId xmlns:a16="http://schemas.microsoft.com/office/drawing/2014/main" id="{4322690A-24A6-4E0E-AAEA-17C86208873C}"/>
            </a:ext>
          </a:extLst>
        </xdr:cNvPr>
        <xdr:cNvSpPr/>
      </xdr:nvSpPr>
      <xdr:spPr>
        <a:xfrm>
          <a:off x="1079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87630</xdr:rowOff>
    </xdr:from>
    <xdr:ext cx="464820" cy="254000"/>
    <xdr:sp macro="" textlink="">
      <xdr:nvSpPr>
        <xdr:cNvPr id="76" name="テキスト ボックス 75">
          <a:extLst>
            <a:ext uri="{FF2B5EF4-FFF2-40B4-BE49-F238E27FC236}">
              <a16:creationId xmlns:a16="http://schemas.microsoft.com/office/drawing/2014/main" id="{7CBF96B5-6444-40D6-9CD7-271F7839D4D3}"/>
            </a:ext>
          </a:extLst>
        </xdr:cNvPr>
        <xdr:cNvSpPr txBox="1"/>
      </xdr:nvSpPr>
      <xdr:spPr>
        <a:xfrm>
          <a:off x="895350" y="591693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E50E9914-CBCE-4C38-80CC-7B2163D7E4DE}"/>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1E0A3DD0-B713-4E95-8A07-37B86FAC7DB4}"/>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D0BBB492-1993-4F2E-9D29-32830F2914CA}"/>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a:extLst>
            <a:ext uri="{FF2B5EF4-FFF2-40B4-BE49-F238E27FC236}">
              <a16:creationId xmlns:a16="http://schemas.microsoft.com/office/drawing/2014/main" id="{59F52113-121B-4717-890A-1F9F94BF1D96}"/>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a:extLst>
            <a:ext uri="{FF2B5EF4-FFF2-40B4-BE49-F238E27FC236}">
              <a16:creationId xmlns:a16="http://schemas.microsoft.com/office/drawing/2014/main" id="{F907CD7D-F8E8-4645-912E-6658B8729DFD}"/>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155575</xdr:rowOff>
    </xdr:from>
    <xdr:to>
      <xdr:col>24</xdr:col>
      <xdr:colOff>114300</xdr:colOff>
      <xdr:row>36</xdr:row>
      <xdr:rowOff>86360</xdr:rowOff>
    </xdr:to>
    <xdr:sp macro="" textlink="">
      <xdr:nvSpPr>
        <xdr:cNvPr id="82" name="楕円 81">
          <a:extLst>
            <a:ext uri="{FF2B5EF4-FFF2-40B4-BE49-F238E27FC236}">
              <a16:creationId xmlns:a16="http://schemas.microsoft.com/office/drawing/2014/main" id="{83DEAE77-D135-44DD-BD9C-79D16DB374CA}"/>
            </a:ext>
          </a:extLst>
        </xdr:cNvPr>
        <xdr:cNvSpPr/>
      </xdr:nvSpPr>
      <xdr:spPr>
        <a:xfrm>
          <a:off x="4584700" y="6156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133985</xdr:rowOff>
    </xdr:from>
    <xdr:ext cx="469900" cy="254000"/>
    <xdr:sp macro="" textlink="">
      <xdr:nvSpPr>
        <xdr:cNvPr id="83" name="議会費該当値テキスト">
          <a:extLst>
            <a:ext uri="{FF2B5EF4-FFF2-40B4-BE49-F238E27FC236}">
              <a16:creationId xmlns:a16="http://schemas.microsoft.com/office/drawing/2014/main" id="{E3E31ABD-CE27-48F9-A911-0F7DD2D604D5}"/>
            </a:ext>
          </a:extLst>
        </xdr:cNvPr>
        <xdr:cNvSpPr txBox="1"/>
      </xdr:nvSpPr>
      <xdr:spPr>
        <a:xfrm>
          <a:off x="4686300" y="613473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15240</xdr:rowOff>
    </xdr:from>
    <xdr:to>
      <xdr:col>20</xdr:col>
      <xdr:colOff>38100</xdr:colOff>
      <xdr:row>36</xdr:row>
      <xdr:rowOff>116840</xdr:rowOff>
    </xdr:to>
    <xdr:sp macro="" textlink="">
      <xdr:nvSpPr>
        <xdr:cNvPr id="84" name="楕円 83">
          <a:extLst>
            <a:ext uri="{FF2B5EF4-FFF2-40B4-BE49-F238E27FC236}">
              <a16:creationId xmlns:a16="http://schemas.microsoft.com/office/drawing/2014/main" id="{461F9584-415E-45D3-B5DC-6D2FEB09C60B}"/>
            </a:ext>
          </a:extLst>
        </xdr:cNvPr>
        <xdr:cNvSpPr/>
      </xdr:nvSpPr>
      <xdr:spPr>
        <a:xfrm>
          <a:off x="37465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133350</xdr:rowOff>
    </xdr:from>
    <xdr:ext cx="464820" cy="254000"/>
    <xdr:sp macro="" textlink="">
      <xdr:nvSpPr>
        <xdr:cNvPr id="85" name="テキスト ボックス 84">
          <a:extLst>
            <a:ext uri="{FF2B5EF4-FFF2-40B4-BE49-F238E27FC236}">
              <a16:creationId xmlns:a16="http://schemas.microsoft.com/office/drawing/2014/main" id="{F23DD7BB-F2CD-4B0D-BE8E-8B13DE6C3495}"/>
            </a:ext>
          </a:extLst>
        </xdr:cNvPr>
        <xdr:cNvSpPr txBox="1"/>
      </xdr:nvSpPr>
      <xdr:spPr>
        <a:xfrm>
          <a:off x="3562350" y="596265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9,350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21590</xdr:rowOff>
    </xdr:from>
    <xdr:to>
      <xdr:col>15</xdr:col>
      <xdr:colOff>101600</xdr:colOff>
      <xdr:row>36</xdr:row>
      <xdr:rowOff>123190</xdr:rowOff>
    </xdr:to>
    <xdr:sp macro="" textlink="">
      <xdr:nvSpPr>
        <xdr:cNvPr id="86" name="楕円 85">
          <a:extLst>
            <a:ext uri="{FF2B5EF4-FFF2-40B4-BE49-F238E27FC236}">
              <a16:creationId xmlns:a16="http://schemas.microsoft.com/office/drawing/2014/main" id="{47431108-2AFC-4070-8671-56167DF6C47F}"/>
            </a:ext>
          </a:extLst>
        </xdr:cNvPr>
        <xdr:cNvSpPr/>
      </xdr:nvSpPr>
      <xdr:spPr>
        <a:xfrm>
          <a:off x="28575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36</xdr:row>
      <xdr:rowOff>114300</xdr:rowOff>
    </xdr:from>
    <xdr:ext cx="464820" cy="259080"/>
    <xdr:sp macro="" textlink="">
      <xdr:nvSpPr>
        <xdr:cNvPr id="87" name="テキスト ボックス 86">
          <a:extLst>
            <a:ext uri="{FF2B5EF4-FFF2-40B4-BE49-F238E27FC236}">
              <a16:creationId xmlns:a16="http://schemas.microsoft.com/office/drawing/2014/main" id="{78921A65-2222-4309-BDB6-8175BA8CEE4D}"/>
            </a:ext>
          </a:extLst>
        </xdr:cNvPr>
        <xdr:cNvSpPr txBox="1"/>
      </xdr:nvSpPr>
      <xdr:spPr>
        <a:xfrm>
          <a:off x="2673350" y="628650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43180</xdr:rowOff>
    </xdr:from>
    <xdr:to>
      <xdr:col>10</xdr:col>
      <xdr:colOff>165100</xdr:colOff>
      <xdr:row>36</xdr:row>
      <xdr:rowOff>144780</xdr:rowOff>
    </xdr:to>
    <xdr:sp macro="" textlink="">
      <xdr:nvSpPr>
        <xdr:cNvPr id="88" name="楕円 87">
          <a:extLst>
            <a:ext uri="{FF2B5EF4-FFF2-40B4-BE49-F238E27FC236}">
              <a16:creationId xmlns:a16="http://schemas.microsoft.com/office/drawing/2014/main" id="{3A8ECF8D-1CDF-408D-9DBE-2C5ED28306A0}"/>
            </a:ext>
          </a:extLst>
        </xdr:cNvPr>
        <xdr:cNvSpPr/>
      </xdr:nvSpPr>
      <xdr:spPr>
        <a:xfrm>
          <a:off x="1968500" y="621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135890</xdr:rowOff>
    </xdr:from>
    <xdr:ext cx="464820" cy="259080"/>
    <xdr:sp macro="" textlink="">
      <xdr:nvSpPr>
        <xdr:cNvPr id="89" name="テキスト ボックス 88">
          <a:extLst>
            <a:ext uri="{FF2B5EF4-FFF2-40B4-BE49-F238E27FC236}">
              <a16:creationId xmlns:a16="http://schemas.microsoft.com/office/drawing/2014/main" id="{FC8D045F-FD06-483B-946E-0C9F06E8C9DC}"/>
            </a:ext>
          </a:extLst>
        </xdr:cNvPr>
        <xdr:cNvSpPr txBox="1"/>
      </xdr:nvSpPr>
      <xdr:spPr>
        <a:xfrm>
          <a:off x="1784350" y="63080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9,179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24765</xdr:rowOff>
    </xdr:from>
    <xdr:to>
      <xdr:col>6</xdr:col>
      <xdr:colOff>38100</xdr:colOff>
      <xdr:row>36</xdr:row>
      <xdr:rowOff>126365</xdr:rowOff>
    </xdr:to>
    <xdr:sp macro="" textlink="">
      <xdr:nvSpPr>
        <xdr:cNvPr id="90" name="楕円 89">
          <a:extLst>
            <a:ext uri="{FF2B5EF4-FFF2-40B4-BE49-F238E27FC236}">
              <a16:creationId xmlns:a16="http://schemas.microsoft.com/office/drawing/2014/main" id="{3521FDBC-7B01-4A76-BA5F-0E0DDD00E5AF}"/>
            </a:ext>
          </a:extLst>
        </xdr:cNvPr>
        <xdr:cNvSpPr/>
      </xdr:nvSpPr>
      <xdr:spPr>
        <a:xfrm>
          <a:off x="10795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36</xdr:row>
      <xdr:rowOff>117475</xdr:rowOff>
    </xdr:from>
    <xdr:ext cx="464820" cy="259080"/>
    <xdr:sp macro="" textlink="">
      <xdr:nvSpPr>
        <xdr:cNvPr id="91" name="テキスト ボックス 90">
          <a:extLst>
            <a:ext uri="{FF2B5EF4-FFF2-40B4-BE49-F238E27FC236}">
              <a16:creationId xmlns:a16="http://schemas.microsoft.com/office/drawing/2014/main" id="{AF035659-1213-4087-A5C4-696BF76C6021}"/>
            </a:ext>
          </a:extLst>
        </xdr:cNvPr>
        <xdr:cNvSpPr txBox="1"/>
      </xdr:nvSpPr>
      <xdr:spPr>
        <a:xfrm>
          <a:off x="895350" y="62896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9,294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4FE96883-4031-44AF-B1A5-DFC7166A6E2C}"/>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2EFAAFC-CD4F-433D-A43E-DDAC75527414}"/>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16038F65-E623-468B-BBD7-5F65AB9003C6}"/>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FE04B3A9-6141-4727-B7BA-59BFF6D958CF}"/>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BCB6369E-433E-4A98-93AF-CEB70121ADA8}"/>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16E3F9C7-8CE1-4A0A-A746-2C7F23B07B72}"/>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3EE78146-1359-44D7-9CEC-B3BAEBBBC92A}"/>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91,362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CB95158C-7202-42E9-93DB-A1D565E51375}"/>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4805" cy="220345"/>
    <xdr:sp macro="" textlink="">
      <xdr:nvSpPr>
        <xdr:cNvPr id="100" name="テキスト ボックス 99">
          <a:extLst>
            <a:ext uri="{FF2B5EF4-FFF2-40B4-BE49-F238E27FC236}">
              <a16:creationId xmlns:a16="http://schemas.microsoft.com/office/drawing/2014/main" id="{F257414A-89C6-48CA-A406-0700A0B14FBA}"/>
            </a:ext>
          </a:extLst>
        </xdr:cNvPr>
        <xdr:cNvSpPr txBox="1"/>
      </xdr:nvSpPr>
      <xdr:spPr>
        <a:xfrm>
          <a:off x="723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AC31B209-166B-4CBB-A0B1-7F404BAD816B}"/>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99060</xdr:rowOff>
    </xdr:from>
    <xdr:to>
      <xdr:col>28</xdr:col>
      <xdr:colOff>114300</xdr:colOff>
      <xdr:row>59</xdr:row>
      <xdr:rowOff>99060</xdr:rowOff>
    </xdr:to>
    <xdr:cxnSp macro="">
      <xdr:nvCxnSpPr>
        <xdr:cNvPr id="102" name="直線コネクタ 101">
          <a:extLst>
            <a:ext uri="{FF2B5EF4-FFF2-40B4-BE49-F238E27FC236}">
              <a16:creationId xmlns:a16="http://schemas.microsoft.com/office/drawing/2014/main" id="{03FA10EE-A317-4160-85D3-678E47310A85}"/>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128270</xdr:rowOff>
    </xdr:from>
    <xdr:ext cx="243840" cy="259080"/>
    <xdr:sp macro="" textlink="">
      <xdr:nvSpPr>
        <xdr:cNvPr id="103" name="テキスト ボックス 102">
          <a:extLst>
            <a:ext uri="{FF2B5EF4-FFF2-40B4-BE49-F238E27FC236}">
              <a16:creationId xmlns:a16="http://schemas.microsoft.com/office/drawing/2014/main" id="{32BF9AA9-10C5-4DA1-8C62-4799186BA1A1}"/>
            </a:ext>
          </a:extLst>
        </xdr:cNvPr>
        <xdr:cNvSpPr txBox="1"/>
      </xdr:nvSpPr>
      <xdr:spPr>
        <a:xfrm>
          <a:off x="513080" y="10072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4" name="直線コネクタ 103">
          <a:extLst>
            <a:ext uri="{FF2B5EF4-FFF2-40B4-BE49-F238E27FC236}">
              <a16:creationId xmlns:a16="http://schemas.microsoft.com/office/drawing/2014/main" id="{A0E7E835-74AB-458E-B8C0-06C48024830E}"/>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144145</xdr:rowOff>
    </xdr:from>
    <xdr:ext cx="590550" cy="254000"/>
    <xdr:sp macro="" textlink="">
      <xdr:nvSpPr>
        <xdr:cNvPr id="105" name="テキスト ボックス 104">
          <a:extLst>
            <a:ext uri="{FF2B5EF4-FFF2-40B4-BE49-F238E27FC236}">
              <a16:creationId xmlns:a16="http://schemas.microsoft.com/office/drawing/2014/main" id="{4D4A573A-DAC9-4F68-8C76-4AF10FDA4532}"/>
            </a:ext>
          </a:extLst>
        </xdr:cNvPr>
        <xdr:cNvSpPr txBox="1"/>
      </xdr:nvSpPr>
      <xdr:spPr>
        <a:xfrm>
          <a:off x="166370" y="9745345"/>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6" name="直線コネクタ 105">
          <a:extLst>
            <a:ext uri="{FF2B5EF4-FFF2-40B4-BE49-F238E27FC236}">
              <a16:creationId xmlns:a16="http://schemas.microsoft.com/office/drawing/2014/main" id="{7608A6D8-C912-4B2B-A5D4-4AB0A4D87FB9}"/>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160655</xdr:rowOff>
    </xdr:from>
    <xdr:ext cx="590550" cy="259080"/>
    <xdr:sp macro="" textlink="">
      <xdr:nvSpPr>
        <xdr:cNvPr id="107" name="テキスト ボックス 106">
          <a:extLst>
            <a:ext uri="{FF2B5EF4-FFF2-40B4-BE49-F238E27FC236}">
              <a16:creationId xmlns:a16="http://schemas.microsoft.com/office/drawing/2014/main" id="{919D354F-02FB-4055-B600-C22DFEC7A642}"/>
            </a:ext>
          </a:extLst>
        </xdr:cNvPr>
        <xdr:cNvSpPr txBox="1"/>
      </xdr:nvSpPr>
      <xdr:spPr>
        <a:xfrm>
          <a:off x="166370" y="941895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8" name="直線コネクタ 107">
          <a:extLst>
            <a:ext uri="{FF2B5EF4-FFF2-40B4-BE49-F238E27FC236}">
              <a16:creationId xmlns:a16="http://schemas.microsoft.com/office/drawing/2014/main" id="{B44D1117-5359-41AC-8293-8B5AAB7A81F3}"/>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90550" cy="254000"/>
    <xdr:sp macro="" textlink="">
      <xdr:nvSpPr>
        <xdr:cNvPr id="109" name="テキスト ボックス 108">
          <a:extLst>
            <a:ext uri="{FF2B5EF4-FFF2-40B4-BE49-F238E27FC236}">
              <a16:creationId xmlns:a16="http://schemas.microsoft.com/office/drawing/2014/main" id="{5E44B898-13D8-4F4A-B5C0-FA5EE59BF3BC}"/>
            </a:ext>
          </a:extLst>
        </xdr:cNvPr>
        <xdr:cNvSpPr txBox="1"/>
      </xdr:nvSpPr>
      <xdr:spPr>
        <a:xfrm>
          <a:off x="166370" y="909320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10" name="直線コネクタ 109">
          <a:extLst>
            <a:ext uri="{FF2B5EF4-FFF2-40B4-BE49-F238E27FC236}">
              <a16:creationId xmlns:a16="http://schemas.microsoft.com/office/drawing/2014/main" id="{29D135B7-F820-4541-9436-50F48229876D}"/>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51</xdr:row>
      <xdr:rowOff>22225</xdr:rowOff>
    </xdr:from>
    <xdr:ext cx="680720" cy="258445"/>
    <xdr:sp macro="" textlink="">
      <xdr:nvSpPr>
        <xdr:cNvPr id="111" name="テキスト ボックス 110">
          <a:extLst>
            <a:ext uri="{FF2B5EF4-FFF2-40B4-BE49-F238E27FC236}">
              <a16:creationId xmlns:a16="http://schemas.microsoft.com/office/drawing/2014/main" id="{4F072003-50B6-454B-840B-D0F54E316FB9}"/>
            </a:ext>
          </a:extLst>
        </xdr:cNvPr>
        <xdr:cNvSpPr txBox="1"/>
      </xdr:nvSpPr>
      <xdr:spPr>
        <a:xfrm>
          <a:off x="76200" y="8766175"/>
          <a:ext cx="6807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2" name="直線コネクタ 111">
          <a:extLst>
            <a:ext uri="{FF2B5EF4-FFF2-40B4-BE49-F238E27FC236}">
              <a16:creationId xmlns:a16="http://schemas.microsoft.com/office/drawing/2014/main" id="{46F167A7-4C7D-4BE9-B56B-F29945BD7D6B}"/>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49</xdr:row>
      <xdr:rowOff>38100</xdr:rowOff>
    </xdr:from>
    <xdr:ext cx="680720" cy="259080"/>
    <xdr:sp macro="" textlink="">
      <xdr:nvSpPr>
        <xdr:cNvPr id="113" name="テキスト ボックス 112">
          <a:extLst>
            <a:ext uri="{FF2B5EF4-FFF2-40B4-BE49-F238E27FC236}">
              <a16:creationId xmlns:a16="http://schemas.microsoft.com/office/drawing/2014/main" id="{ACA7D2EA-E6E9-4FDE-9395-A21D093E5809}"/>
            </a:ext>
          </a:extLst>
        </xdr:cNvPr>
        <xdr:cNvSpPr txBox="1"/>
      </xdr:nvSpPr>
      <xdr:spPr>
        <a:xfrm>
          <a:off x="76200" y="8439150"/>
          <a:ext cx="6807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7EF2840E-588B-42F2-944A-A3FAF8906095}"/>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47</xdr:row>
      <xdr:rowOff>54610</xdr:rowOff>
    </xdr:from>
    <xdr:ext cx="680720" cy="254000"/>
    <xdr:sp macro="" textlink="">
      <xdr:nvSpPr>
        <xdr:cNvPr id="115" name="テキスト ボックス 114">
          <a:extLst>
            <a:ext uri="{FF2B5EF4-FFF2-40B4-BE49-F238E27FC236}">
              <a16:creationId xmlns:a16="http://schemas.microsoft.com/office/drawing/2014/main" id="{B1F977F8-58ED-42C5-A9DD-18385D951C11}"/>
            </a:ext>
          </a:extLst>
        </xdr:cNvPr>
        <xdr:cNvSpPr txBox="1"/>
      </xdr:nvSpPr>
      <xdr:spPr>
        <a:xfrm>
          <a:off x="76200" y="8112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8E171A4E-BDE0-4F99-982F-5E7119C39FED}"/>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6350</xdr:rowOff>
    </xdr:from>
    <xdr:to>
      <xdr:col>24</xdr:col>
      <xdr:colOff>62865</xdr:colOff>
      <xdr:row>59</xdr:row>
      <xdr:rowOff>12700</xdr:rowOff>
    </xdr:to>
    <xdr:cxnSp macro="">
      <xdr:nvCxnSpPr>
        <xdr:cNvPr id="117" name="直線コネクタ 116">
          <a:extLst>
            <a:ext uri="{FF2B5EF4-FFF2-40B4-BE49-F238E27FC236}">
              <a16:creationId xmlns:a16="http://schemas.microsoft.com/office/drawing/2014/main" id="{F2847F0C-4A01-4FC9-80A7-229B4B8E8CDC}"/>
            </a:ext>
          </a:extLst>
        </xdr:cNvPr>
        <xdr:cNvCxnSpPr/>
      </xdr:nvCxnSpPr>
      <xdr:spPr>
        <a:xfrm flipV="1">
          <a:off x="4633595" y="8578850"/>
          <a:ext cx="127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16510</xdr:rowOff>
    </xdr:from>
    <xdr:ext cx="534670" cy="259080"/>
    <xdr:sp macro="" textlink="">
      <xdr:nvSpPr>
        <xdr:cNvPr id="118" name="総務費最小値テキスト">
          <a:extLst>
            <a:ext uri="{FF2B5EF4-FFF2-40B4-BE49-F238E27FC236}">
              <a16:creationId xmlns:a16="http://schemas.microsoft.com/office/drawing/2014/main" id="{7F415CAC-CCE8-4637-A645-E04E115A6274}"/>
            </a:ext>
          </a:extLst>
        </xdr:cNvPr>
        <xdr:cNvSpPr txBox="1"/>
      </xdr:nvSpPr>
      <xdr:spPr>
        <a:xfrm>
          <a:off x="4686300" y="101320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79,294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12700</xdr:rowOff>
    </xdr:from>
    <xdr:to>
      <xdr:col>24</xdr:col>
      <xdr:colOff>152400</xdr:colOff>
      <xdr:row>59</xdr:row>
      <xdr:rowOff>12700</xdr:rowOff>
    </xdr:to>
    <xdr:cxnSp macro="">
      <xdr:nvCxnSpPr>
        <xdr:cNvPr id="119" name="直線コネクタ 118">
          <a:extLst>
            <a:ext uri="{FF2B5EF4-FFF2-40B4-BE49-F238E27FC236}">
              <a16:creationId xmlns:a16="http://schemas.microsoft.com/office/drawing/2014/main" id="{7FCB4619-5263-4896-B016-6F5E198AE426}"/>
            </a:ext>
          </a:extLst>
        </xdr:cNvPr>
        <xdr:cNvCxnSpPr/>
      </xdr:nvCxnSpPr>
      <xdr:spPr>
        <a:xfrm>
          <a:off x="4546600" y="10128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124460</xdr:rowOff>
    </xdr:from>
    <xdr:ext cx="690245" cy="259080"/>
    <xdr:sp macro="" textlink="">
      <xdr:nvSpPr>
        <xdr:cNvPr id="120" name="総務費最大値テキスト">
          <a:extLst>
            <a:ext uri="{FF2B5EF4-FFF2-40B4-BE49-F238E27FC236}">
              <a16:creationId xmlns:a16="http://schemas.microsoft.com/office/drawing/2014/main" id="{F3698155-F92F-4456-8B12-79507959E695}"/>
            </a:ext>
          </a:extLst>
        </xdr:cNvPr>
        <xdr:cNvSpPr txBox="1"/>
      </xdr:nvSpPr>
      <xdr:spPr>
        <a:xfrm>
          <a:off x="4686300" y="835406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1,502,561</a:t>
          </a:r>
          <a:endParaRPr kumimoji="1" lang="ja-JP" altLang="en-US" sz="1000" b="1">
            <a:latin typeface="ＭＳ Ｐゴシック"/>
          </a:endParaRPr>
        </a:p>
      </xdr:txBody>
    </xdr:sp>
    <xdr:clientData/>
  </xdr:oneCellAnchor>
  <xdr:twoCellAnchor>
    <xdr:from>
      <xdr:col>23</xdr:col>
      <xdr:colOff>165100</xdr:colOff>
      <xdr:row>50</xdr:row>
      <xdr:rowOff>6350</xdr:rowOff>
    </xdr:from>
    <xdr:to>
      <xdr:col>24</xdr:col>
      <xdr:colOff>152400</xdr:colOff>
      <xdr:row>50</xdr:row>
      <xdr:rowOff>6350</xdr:rowOff>
    </xdr:to>
    <xdr:cxnSp macro="">
      <xdr:nvCxnSpPr>
        <xdr:cNvPr id="121" name="直線コネクタ 120">
          <a:extLst>
            <a:ext uri="{FF2B5EF4-FFF2-40B4-BE49-F238E27FC236}">
              <a16:creationId xmlns:a16="http://schemas.microsoft.com/office/drawing/2014/main" id="{CDAF3308-2119-4958-8BE2-71DD769EAE3D}"/>
            </a:ext>
          </a:extLst>
        </xdr:cNvPr>
        <xdr:cNvCxnSpPr/>
      </xdr:nvCxnSpPr>
      <xdr:spPr>
        <a:xfrm>
          <a:off x="4546600" y="8578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161290</xdr:rowOff>
    </xdr:from>
    <xdr:to>
      <xdr:col>24</xdr:col>
      <xdr:colOff>63500</xdr:colOff>
      <xdr:row>58</xdr:row>
      <xdr:rowOff>95250</xdr:rowOff>
    </xdr:to>
    <xdr:cxnSp macro="">
      <xdr:nvCxnSpPr>
        <xdr:cNvPr id="122" name="直線コネクタ 121">
          <a:extLst>
            <a:ext uri="{FF2B5EF4-FFF2-40B4-BE49-F238E27FC236}">
              <a16:creationId xmlns:a16="http://schemas.microsoft.com/office/drawing/2014/main" id="{03F8B91F-D9F8-4109-BD59-BEA4A0E0B3F1}"/>
            </a:ext>
          </a:extLst>
        </xdr:cNvPr>
        <xdr:cNvCxnSpPr/>
      </xdr:nvCxnSpPr>
      <xdr:spPr>
        <a:xfrm flipV="1">
          <a:off x="3797300" y="9933940"/>
          <a:ext cx="8382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118110</xdr:rowOff>
    </xdr:from>
    <xdr:ext cx="598805" cy="259080"/>
    <xdr:sp macro="" textlink="">
      <xdr:nvSpPr>
        <xdr:cNvPr id="123" name="総務費平均値テキスト">
          <a:extLst>
            <a:ext uri="{FF2B5EF4-FFF2-40B4-BE49-F238E27FC236}">
              <a16:creationId xmlns:a16="http://schemas.microsoft.com/office/drawing/2014/main" id="{E99E1450-2572-4382-8FB1-68E0F9BC278F}"/>
            </a:ext>
          </a:extLst>
        </xdr:cNvPr>
        <xdr:cNvSpPr txBox="1"/>
      </xdr:nvSpPr>
      <xdr:spPr>
        <a:xfrm>
          <a:off x="4686300" y="98907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231,036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139700</xdr:rowOff>
    </xdr:from>
    <xdr:to>
      <xdr:col>24</xdr:col>
      <xdr:colOff>114300</xdr:colOff>
      <xdr:row>58</xdr:row>
      <xdr:rowOff>69850</xdr:rowOff>
    </xdr:to>
    <xdr:sp macro="" textlink="">
      <xdr:nvSpPr>
        <xdr:cNvPr id="124" name="フローチャート: 判断 123">
          <a:extLst>
            <a:ext uri="{FF2B5EF4-FFF2-40B4-BE49-F238E27FC236}">
              <a16:creationId xmlns:a16="http://schemas.microsoft.com/office/drawing/2014/main" id="{0A5422EE-217D-47CA-B00C-4AF68794703A}"/>
            </a:ext>
          </a:extLst>
        </xdr:cNvPr>
        <xdr:cNvSpPr/>
      </xdr:nvSpPr>
      <xdr:spPr>
        <a:xfrm>
          <a:off x="45847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53975</xdr:rowOff>
    </xdr:from>
    <xdr:to>
      <xdr:col>19</xdr:col>
      <xdr:colOff>177800</xdr:colOff>
      <xdr:row>58</xdr:row>
      <xdr:rowOff>95250</xdr:rowOff>
    </xdr:to>
    <xdr:cxnSp macro="">
      <xdr:nvCxnSpPr>
        <xdr:cNvPr id="125" name="直線コネクタ 124">
          <a:extLst>
            <a:ext uri="{FF2B5EF4-FFF2-40B4-BE49-F238E27FC236}">
              <a16:creationId xmlns:a16="http://schemas.microsoft.com/office/drawing/2014/main" id="{D150C486-FD25-41C1-B657-F6EB7FB126CB}"/>
            </a:ext>
          </a:extLst>
        </xdr:cNvPr>
        <xdr:cNvCxnSpPr/>
      </xdr:nvCxnSpPr>
      <xdr:spPr>
        <a:xfrm>
          <a:off x="2908300" y="9998075"/>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130175</xdr:rowOff>
    </xdr:from>
    <xdr:to>
      <xdr:col>20</xdr:col>
      <xdr:colOff>38100</xdr:colOff>
      <xdr:row>58</xdr:row>
      <xdr:rowOff>60325</xdr:rowOff>
    </xdr:to>
    <xdr:sp macro="" textlink="">
      <xdr:nvSpPr>
        <xdr:cNvPr id="126" name="フローチャート: 判断 125">
          <a:extLst>
            <a:ext uri="{FF2B5EF4-FFF2-40B4-BE49-F238E27FC236}">
              <a16:creationId xmlns:a16="http://schemas.microsoft.com/office/drawing/2014/main" id="{318AFE2D-A6BE-4997-B7EF-9B0BA05F85FC}"/>
            </a:ext>
          </a:extLst>
        </xdr:cNvPr>
        <xdr:cNvSpPr/>
      </xdr:nvSpPr>
      <xdr:spPr>
        <a:xfrm>
          <a:off x="3746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76835</xdr:rowOff>
    </xdr:from>
    <xdr:ext cx="593725" cy="254000"/>
    <xdr:sp macro="" textlink="">
      <xdr:nvSpPr>
        <xdr:cNvPr id="127" name="テキスト ボックス 126">
          <a:extLst>
            <a:ext uri="{FF2B5EF4-FFF2-40B4-BE49-F238E27FC236}">
              <a16:creationId xmlns:a16="http://schemas.microsoft.com/office/drawing/2014/main" id="{43CE2C7E-B858-4C4F-BD79-BA64A62534F0}"/>
            </a:ext>
          </a:extLst>
        </xdr:cNvPr>
        <xdr:cNvSpPr txBox="1"/>
      </xdr:nvSpPr>
      <xdr:spPr>
        <a:xfrm>
          <a:off x="3497580" y="967803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239,778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145415</xdr:rowOff>
    </xdr:from>
    <xdr:to>
      <xdr:col>15</xdr:col>
      <xdr:colOff>50800</xdr:colOff>
      <xdr:row>58</xdr:row>
      <xdr:rowOff>53975</xdr:rowOff>
    </xdr:to>
    <xdr:cxnSp macro="">
      <xdr:nvCxnSpPr>
        <xdr:cNvPr id="128" name="直線コネクタ 127">
          <a:extLst>
            <a:ext uri="{FF2B5EF4-FFF2-40B4-BE49-F238E27FC236}">
              <a16:creationId xmlns:a16="http://schemas.microsoft.com/office/drawing/2014/main" id="{179ED65B-5406-4AB4-879D-601ED3FA2FBA}"/>
            </a:ext>
          </a:extLst>
        </xdr:cNvPr>
        <xdr:cNvCxnSpPr/>
      </xdr:nvCxnSpPr>
      <xdr:spPr>
        <a:xfrm>
          <a:off x="2019300" y="9918065"/>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148590</xdr:rowOff>
    </xdr:from>
    <xdr:to>
      <xdr:col>15</xdr:col>
      <xdr:colOff>101600</xdr:colOff>
      <xdr:row>58</xdr:row>
      <xdr:rowOff>78740</xdr:rowOff>
    </xdr:to>
    <xdr:sp macro="" textlink="">
      <xdr:nvSpPr>
        <xdr:cNvPr id="129" name="フローチャート: 判断 128">
          <a:extLst>
            <a:ext uri="{FF2B5EF4-FFF2-40B4-BE49-F238E27FC236}">
              <a16:creationId xmlns:a16="http://schemas.microsoft.com/office/drawing/2014/main" id="{4893A8E5-E109-495B-AB98-17DD41AA7671}"/>
            </a:ext>
          </a:extLst>
        </xdr:cNvPr>
        <xdr:cNvSpPr/>
      </xdr:nvSpPr>
      <xdr:spPr>
        <a:xfrm>
          <a:off x="2857500" y="992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95250</xdr:rowOff>
    </xdr:from>
    <xdr:ext cx="593725" cy="259080"/>
    <xdr:sp macro="" textlink="">
      <xdr:nvSpPr>
        <xdr:cNvPr id="130" name="テキスト ボックス 129">
          <a:extLst>
            <a:ext uri="{FF2B5EF4-FFF2-40B4-BE49-F238E27FC236}">
              <a16:creationId xmlns:a16="http://schemas.microsoft.com/office/drawing/2014/main" id="{60216A95-D40C-4BDE-951B-1832FBE86E9C}"/>
            </a:ext>
          </a:extLst>
        </xdr:cNvPr>
        <xdr:cNvSpPr txBox="1"/>
      </xdr:nvSpPr>
      <xdr:spPr>
        <a:xfrm>
          <a:off x="2608580" y="96964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222,481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145415</xdr:rowOff>
    </xdr:from>
    <xdr:to>
      <xdr:col>10</xdr:col>
      <xdr:colOff>114300</xdr:colOff>
      <xdr:row>58</xdr:row>
      <xdr:rowOff>114935</xdr:rowOff>
    </xdr:to>
    <xdr:cxnSp macro="">
      <xdr:nvCxnSpPr>
        <xdr:cNvPr id="131" name="直線コネクタ 130">
          <a:extLst>
            <a:ext uri="{FF2B5EF4-FFF2-40B4-BE49-F238E27FC236}">
              <a16:creationId xmlns:a16="http://schemas.microsoft.com/office/drawing/2014/main" id="{70E2439C-7A84-412E-A159-9844E06350E5}"/>
            </a:ext>
          </a:extLst>
        </xdr:cNvPr>
        <xdr:cNvCxnSpPr/>
      </xdr:nvCxnSpPr>
      <xdr:spPr>
        <a:xfrm flipV="1">
          <a:off x="1130300" y="9918065"/>
          <a:ext cx="8890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78105</xdr:rowOff>
    </xdr:from>
    <xdr:to>
      <xdr:col>10</xdr:col>
      <xdr:colOff>165100</xdr:colOff>
      <xdr:row>58</xdr:row>
      <xdr:rowOff>8255</xdr:rowOff>
    </xdr:to>
    <xdr:sp macro="" textlink="">
      <xdr:nvSpPr>
        <xdr:cNvPr id="132" name="フローチャート: 判断 131">
          <a:extLst>
            <a:ext uri="{FF2B5EF4-FFF2-40B4-BE49-F238E27FC236}">
              <a16:creationId xmlns:a16="http://schemas.microsoft.com/office/drawing/2014/main" id="{35E31816-056F-4CF3-B5A1-C61E8FACAB04}"/>
            </a:ext>
          </a:extLst>
        </xdr:cNvPr>
        <xdr:cNvSpPr/>
      </xdr:nvSpPr>
      <xdr:spPr>
        <a:xfrm>
          <a:off x="1968500" y="985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24765</xdr:rowOff>
    </xdr:from>
    <xdr:ext cx="593725" cy="259080"/>
    <xdr:sp macro="" textlink="">
      <xdr:nvSpPr>
        <xdr:cNvPr id="133" name="テキスト ボックス 132">
          <a:extLst>
            <a:ext uri="{FF2B5EF4-FFF2-40B4-BE49-F238E27FC236}">
              <a16:creationId xmlns:a16="http://schemas.microsoft.com/office/drawing/2014/main" id="{0997D5DD-1B78-4425-82F2-1DA6C2912196}"/>
            </a:ext>
          </a:extLst>
        </xdr:cNvPr>
        <xdr:cNvSpPr txBox="1"/>
      </xdr:nvSpPr>
      <xdr:spPr>
        <a:xfrm>
          <a:off x="1719580" y="962596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287,323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58</xdr:row>
      <xdr:rowOff>37465</xdr:rowOff>
    </xdr:from>
    <xdr:to>
      <xdr:col>6</xdr:col>
      <xdr:colOff>38100</xdr:colOff>
      <xdr:row>58</xdr:row>
      <xdr:rowOff>139065</xdr:rowOff>
    </xdr:to>
    <xdr:sp macro="" textlink="">
      <xdr:nvSpPr>
        <xdr:cNvPr id="134" name="フローチャート: 判断 133">
          <a:extLst>
            <a:ext uri="{FF2B5EF4-FFF2-40B4-BE49-F238E27FC236}">
              <a16:creationId xmlns:a16="http://schemas.microsoft.com/office/drawing/2014/main" id="{209997D8-D986-45E0-86F1-4BDAC6D16E11}"/>
            </a:ext>
          </a:extLst>
        </xdr:cNvPr>
        <xdr:cNvSpPr/>
      </xdr:nvSpPr>
      <xdr:spPr>
        <a:xfrm>
          <a:off x="1079500" y="998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56</xdr:row>
      <xdr:rowOff>155575</xdr:rowOff>
    </xdr:from>
    <xdr:ext cx="593725" cy="254000"/>
    <xdr:sp macro="" textlink="">
      <xdr:nvSpPr>
        <xdr:cNvPr id="135" name="テキスト ボックス 134">
          <a:extLst>
            <a:ext uri="{FF2B5EF4-FFF2-40B4-BE49-F238E27FC236}">
              <a16:creationId xmlns:a16="http://schemas.microsoft.com/office/drawing/2014/main" id="{47453B71-EAD5-4E8F-A5ED-777B366FF98E}"/>
            </a:ext>
          </a:extLst>
        </xdr:cNvPr>
        <xdr:cNvSpPr txBox="1"/>
      </xdr:nvSpPr>
      <xdr:spPr>
        <a:xfrm>
          <a:off x="830580" y="975677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167,487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4BCAAEDA-A338-4E86-A94F-7E45BECBE077}"/>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78EE3A96-C44B-405C-A1CB-54A041C116B6}"/>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8" name="テキスト ボックス 137">
          <a:extLst>
            <a:ext uri="{FF2B5EF4-FFF2-40B4-BE49-F238E27FC236}">
              <a16:creationId xmlns:a16="http://schemas.microsoft.com/office/drawing/2014/main" id="{B700E4CD-17D2-46D2-A2CA-DB67EBE4651A}"/>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9" name="テキスト ボックス 138">
          <a:extLst>
            <a:ext uri="{FF2B5EF4-FFF2-40B4-BE49-F238E27FC236}">
              <a16:creationId xmlns:a16="http://schemas.microsoft.com/office/drawing/2014/main" id="{E867B247-50E4-4FB4-A51F-59C3919DEDE3}"/>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40" name="テキスト ボックス 139">
          <a:extLst>
            <a:ext uri="{FF2B5EF4-FFF2-40B4-BE49-F238E27FC236}">
              <a16:creationId xmlns:a16="http://schemas.microsoft.com/office/drawing/2014/main" id="{62D4CB4B-EFB2-4302-9916-1D7E5FE6785E}"/>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110490</xdr:rowOff>
    </xdr:from>
    <xdr:to>
      <xdr:col>24</xdr:col>
      <xdr:colOff>114300</xdr:colOff>
      <xdr:row>58</xdr:row>
      <xdr:rowOff>40640</xdr:rowOff>
    </xdr:to>
    <xdr:sp macro="" textlink="">
      <xdr:nvSpPr>
        <xdr:cNvPr id="141" name="楕円 140">
          <a:extLst>
            <a:ext uri="{FF2B5EF4-FFF2-40B4-BE49-F238E27FC236}">
              <a16:creationId xmlns:a16="http://schemas.microsoft.com/office/drawing/2014/main" id="{6E45888A-24C1-4FA3-A919-629D53312A3E}"/>
            </a:ext>
          </a:extLst>
        </xdr:cNvPr>
        <xdr:cNvSpPr/>
      </xdr:nvSpPr>
      <xdr:spPr>
        <a:xfrm>
          <a:off x="45847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133350</xdr:rowOff>
    </xdr:from>
    <xdr:ext cx="598805" cy="254000"/>
    <xdr:sp macro="" textlink="">
      <xdr:nvSpPr>
        <xdr:cNvPr id="142" name="総務費該当値テキスト">
          <a:extLst>
            <a:ext uri="{FF2B5EF4-FFF2-40B4-BE49-F238E27FC236}">
              <a16:creationId xmlns:a16="http://schemas.microsoft.com/office/drawing/2014/main" id="{673F7DB0-8C93-428A-827A-61776C22F279}"/>
            </a:ext>
          </a:extLst>
        </xdr:cNvPr>
        <xdr:cNvSpPr txBox="1"/>
      </xdr:nvSpPr>
      <xdr:spPr>
        <a:xfrm>
          <a:off x="4686300" y="973455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257,552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44450</xdr:rowOff>
    </xdr:from>
    <xdr:to>
      <xdr:col>20</xdr:col>
      <xdr:colOff>38100</xdr:colOff>
      <xdr:row>58</xdr:row>
      <xdr:rowOff>146050</xdr:rowOff>
    </xdr:to>
    <xdr:sp macro="" textlink="">
      <xdr:nvSpPr>
        <xdr:cNvPr id="143" name="楕円 142">
          <a:extLst>
            <a:ext uri="{FF2B5EF4-FFF2-40B4-BE49-F238E27FC236}">
              <a16:creationId xmlns:a16="http://schemas.microsoft.com/office/drawing/2014/main" id="{EF8035A9-FFAC-4EF8-A144-B22A33063BD3}"/>
            </a:ext>
          </a:extLst>
        </xdr:cNvPr>
        <xdr:cNvSpPr/>
      </xdr:nvSpPr>
      <xdr:spPr>
        <a:xfrm>
          <a:off x="3746500" y="99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58</xdr:row>
      <xdr:rowOff>137160</xdr:rowOff>
    </xdr:from>
    <xdr:ext cx="593725" cy="259080"/>
    <xdr:sp macro="" textlink="">
      <xdr:nvSpPr>
        <xdr:cNvPr id="144" name="テキスト ボックス 143">
          <a:extLst>
            <a:ext uri="{FF2B5EF4-FFF2-40B4-BE49-F238E27FC236}">
              <a16:creationId xmlns:a16="http://schemas.microsoft.com/office/drawing/2014/main" id="{FD35A740-D7FD-4593-8532-33856DF9CEF8}"/>
            </a:ext>
          </a:extLst>
        </xdr:cNvPr>
        <xdr:cNvSpPr txBox="1"/>
      </xdr:nvSpPr>
      <xdr:spPr>
        <a:xfrm>
          <a:off x="3497580" y="100812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160,998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3175</xdr:rowOff>
    </xdr:from>
    <xdr:to>
      <xdr:col>15</xdr:col>
      <xdr:colOff>101600</xdr:colOff>
      <xdr:row>58</xdr:row>
      <xdr:rowOff>104775</xdr:rowOff>
    </xdr:to>
    <xdr:sp macro="" textlink="">
      <xdr:nvSpPr>
        <xdr:cNvPr id="145" name="楕円 144">
          <a:extLst>
            <a:ext uri="{FF2B5EF4-FFF2-40B4-BE49-F238E27FC236}">
              <a16:creationId xmlns:a16="http://schemas.microsoft.com/office/drawing/2014/main" id="{31ACBDEE-15C4-4734-AB3E-AAC3A12478B4}"/>
            </a:ext>
          </a:extLst>
        </xdr:cNvPr>
        <xdr:cNvSpPr/>
      </xdr:nvSpPr>
      <xdr:spPr>
        <a:xfrm>
          <a:off x="2857500" y="99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58</xdr:row>
      <xdr:rowOff>95885</xdr:rowOff>
    </xdr:from>
    <xdr:ext cx="593725" cy="259080"/>
    <xdr:sp macro="" textlink="">
      <xdr:nvSpPr>
        <xdr:cNvPr id="146" name="テキスト ボックス 145">
          <a:extLst>
            <a:ext uri="{FF2B5EF4-FFF2-40B4-BE49-F238E27FC236}">
              <a16:creationId xmlns:a16="http://schemas.microsoft.com/office/drawing/2014/main" id="{B86A88B7-2D38-4CDB-B8F7-2E49FFF982FE}"/>
            </a:ext>
          </a:extLst>
        </xdr:cNvPr>
        <xdr:cNvSpPr txBox="1"/>
      </xdr:nvSpPr>
      <xdr:spPr>
        <a:xfrm>
          <a:off x="2608580" y="1003998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198,676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94615</xdr:rowOff>
    </xdr:from>
    <xdr:to>
      <xdr:col>10</xdr:col>
      <xdr:colOff>165100</xdr:colOff>
      <xdr:row>58</xdr:row>
      <xdr:rowOff>24765</xdr:rowOff>
    </xdr:to>
    <xdr:sp macro="" textlink="">
      <xdr:nvSpPr>
        <xdr:cNvPr id="147" name="楕円 146">
          <a:extLst>
            <a:ext uri="{FF2B5EF4-FFF2-40B4-BE49-F238E27FC236}">
              <a16:creationId xmlns:a16="http://schemas.microsoft.com/office/drawing/2014/main" id="{C8D26FEB-8996-47CB-8ACF-F7E2ACD9908F}"/>
            </a:ext>
          </a:extLst>
        </xdr:cNvPr>
        <xdr:cNvSpPr/>
      </xdr:nvSpPr>
      <xdr:spPr>
        <a:xfrm>
          <a:off x="1968500" y="986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58</xdr:row>
      <xdr:rowOff>15875</xdr:rowOff>
    </xdr:from>
    <xdr:ext cx="593725" cy="259080"/>
    <xdr:sp macro="" textlink="">
      <xdr:nvSpPr>
        <xdr:cNvPr id="148" name="テキスト ボックス 147">
          <a:extLst>
            <a:ext uri="{FF2B5EF4-FFF2-40B4-BE49-F238E27FC236}">
              <a16:creationId xmlns:a16="http://schemas.microsoft.com/office/drawing/2014/main" id="{4E0ABD99-05B8-462C-ABFC-94FAF41BCE06}"/>
            </a:ext>
          </a:extLst>
        </xdr:cNvPr>
        <xdr:cNvSpPr txBox="1"/>
      </xdr:nvSpPr>
      <xdr:spPr>
        <a:xfrm>
          <a:off x="1719580" y="995997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272,241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64135</xdr:rowOff>
    </xdr:from>
    <xdr:to>
      <xdr:col>6</xdr:col>
      <xdr:colOff>38100</xdr:colOff>
      <xdr:row>58</xdr:row>
      <xdr:rowOff>166370</xdr:rowOff>
    </xdr:to>
    <xdr:sp macro="" textlink="">
      <xdr:nvSpPr>
        <xdr:cNvPr id="149" name="楕円 148">
          <a:extLst>
            <a:ext uri="{FF2B5EF4-FFF2-40B4-BE49-F238E27FC236}">
              <a16:creationId xmlns:a16="http://schemas.microsoft.com/office/drawing/2014/main" id="{073F3748-AB82-4024-A9A3-C0E17CAEDA13}"/>
            </a:ext>
          </a:extLst>
        </xdr:cNvPr>
        <xdr:cNvSpPr/>
      </xdr:nvSpPr>
      <xdr:spPr>
        <a:xfrm>
          <a:off x="1079500" y="100082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58</xdr:row>
      <xdr:rowOff>157480</xdr:rowOff>
    </xdr:from>
    <xdr:ext cx="593725" cy="254000"/>
    <xdr:sp macro="" textlink="">
      <xdr:nvSpPr>
        <xdr:cNvPr id="150" name="テキスト ボックス 149">
          <a:extLst>
            <a:ext uri="{FF2B5EF4-FFF2-40B4-BE49-F238E27FC236}">
              <a16:creationId xmlns:a16="http://schemas.microsoft.com/office/drawing/2014/main" id="{EED0EABC-D71D-4579-9368-8F7B0A1BE905}"/>
            </a:ext>
          </a:extLst>
        </xdr:cNvPr>
        <xdr:cNvSpPr txBox="1"/>
      </xdr:nvSpPr>
      <xdr:spPr>
        <a:xfrm>
          <a:off x="830580" y="1010158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142,470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1241EAA7-C950-44C2-8381-E5B65D5C0E3E}"/>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CDDF785-5637-4188-9DA9-C19014F7F72E}"/>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65BF9AC9-34C9-420F-80C1-7BF3C4EB1DD3}"/>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D4416E05-4697-4FFF-803B-749850BC77F5}"/>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8D5A8EF3-EDCD-434A-B413-83A75A5BEE45}"/>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9118FFD8-3717-4FDC-A7F7-6AB0A963448E}"/>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A4D1AA6B-51F5-4BA6-8D0B-CC9E17473A2F}"/>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225,261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5BBEC023-1EDF-40B5-BA0E-9B3F44419689}"/>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4805" cy="220345"/>
    <xdr:sp macro="" textlink="">
      <xdr:nvSpPr>
        <xdr:cNvPr id="159" name="テキスト ボックス 158">
          <a:extLst>
            <a:ext uri="{FF2B5EF4-FFF2-40B4-BE49-F238E27FC236}">
              <a16:creationId xmlns:a16="http://schemas.microsoft.com/office/drawing/2014/main" id="{F38EE9A5-B36F-4605-8B95-DF97D3557E9A}"/>
            </a:ext>
          </a:extLst>
        </xdr:cNvPr>
        <xdr:cNvSpPr txBox="1"/>
      </xdr:nvSpPr>
      <xdr:spPr>
        <a:xfrm>
          <a:off x="723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DB9EDCC5-D11C-429A-9A1C-519400EA81E9}"/>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80</xdr:row>
      <xdr:rowOff>111760</xdr:rowOff>
    </xdr:from>
    <xdr:ext cx="243840" cy="254000"/>
    <xdr:sp macro="" textlink="">
      <xdr:nvSpPr>
        <xdr:cNvPr id="161" name="テキスト ボックス 160">
          <a:extLst>
            <a:ext uri="{FF2B5EF4-FFF2-40B4-BE49-F238E27FC236}">
              <a16:creationId xmlns:a16="http://schemas.microsoft.com/office/drawing/2014/main" id="{3047FDC2-9CFC-4BD5-AC30-A7D6166AA438}"/>
            </a:ext>
          </a:extLst>
        </xdr:cNvPr>
        <xdr:cNvSpPr txBox="1"/>
      </xdr:nvSpPr>
      <xdr:spPr>
        <a:xfrm>
          <a:off x="513080" y="13827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8BE77196-FE44-45E0-8725-0CCE3DE20F41}"/>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90550" cy="259080"/>
    <xdr:sp macro="" textlink="">
      <xdr:nvSpPr>
        <xdr:cNvPr id="163" name="テキスト ボックス 162">
          <a:extLst>
            <a:ext uri="{FF2B5EF4-FFF2-40B4-BE49-F238E27FC236}">
              <a16:creationId xmlns:a16="http://schemas.microsoft.com/office/drawing/2014/main" id="{5743686D-EDA8-447B-8CE9-D11FCA5986AF}"/>
            </a:ext>
          </a:extLst>
        </xdr:cNvPr>
        <xdr:cNvSpPr txBox="1"/>
      </xdr:nvSpPr>
      <xdr:spPr>
        <a:xfrm>
          <a:off x="166370" y="13446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1D733F78-F630-498C-85C9-A7EEAF9B4624}"/>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0550" cy="259080"/>
    <xdr:sp macro="" textlink="">
      <xdr:nvSpPr>
        <xdr:cNvPr id="165" name="テキスト ボックス 164">
          <a:extLst>
            <a:ext uri="{FF2B5EF4-FFF2-40B4-BE49-F238E27FC236}">
              <a16:creationId xmlns:a16="http://schemas.microsoft.com/office/drawing/2014/main" id="{6B15EDC4-F0A5-487E-8069-8B0614518E4F}"/>
            </a:ext>
          </a:extLst>
        </xdr:cNvPr>
        <xdr:cNvSpPr txBox="1"/>
      </xdr:nvSpPr>
      <xdr:spPr>
        <a:xfrm>
          <a:off x="166370" y="13065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D4E46ABD-656C-484E-9B8A-8FCD232ACD8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0550" cy="254000"/>
    <xdr:sp macro="" textlink="">
      <xdr:nvSpPr>
        <xdr:cNvPr id="167" name="テキスト ボックス 166">
          <a:extLst>
            <a:ext uri="{FF2B5EF4-FFF2-40B4-BE49-F238E27FC236}">
              <a16:creationId xmlns:a16="http://schemas.microsoft.com/office/drawing/2014/main" id="{A8FC852A-454F-4415-82E2-33F69A43E979}"/>
            </a:ext>
          </a:extLst>
        </xdr:cNvPr>
        <xdr:cNvSpPr txBox="1"/>
      </xdr:nvSpPr>
      <xdr:spPr>
        <a:xfrm>
          <a:off x="166370" y="12684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FDCE12C6-52A5-4825-B275-BA20721F3946}"/>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0550" cy="259080"/>
    <xdr:sp macro="" textlink="">
      <xdr:nvSpPr>
        <xdr:cNvPr id="169" name="テキスト ボックス 168">
          <a:extLst>
            <a:ext uri="{FF2B5EF4-FFF2-40B4-BE49-F238E27FC236}">
              <a16:creationId xmlns:a16="http://schemas.microsoft.com/office/drawing/2014/main" id="{F75D4827-0AAF-4DF9-AABE-0BDF548C7BA7}"/>
            </a:ext>
          </a:extLst>
        </xdr:cNvPr>
        <xdr:cNvSpPr txBox="1"/>
      </xdr:nvSpPr>
      <xdr:spPr>
        <a:xfrm>
          <a:off x="166370" y="1230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8F09ECF4-FB68-45BF-995D-3BB1044B3982}"/>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0550" cy="259080"/>
    <xdr:sp macro="" textlink="">
      <xdr:nvSpPr>
        <xdr:cNvPr id="171" name="テキスト ボックス 170">
          <a:extLst>
            <a:ext uri="{FF2B5EF4-FFF2-40B4-BE49-F238E27FC236}">
              <a16:creationId xmlns:a16="http://schemas.microsoft.com/office/drawing/2014/main" id="{41BED6FE-3CAD-4C32-A942-C14D0935BCFC}"/>
            </a:ext>
          </a:extLst>
        </xdr:cNvPr>
        <xdr:cNvSpPr txBox="1"/>
      </xdr:nvSpPr>
      <xdr:spPr>
        <a:xfrm>
          <a:off x="166370" y="1192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5199CCD9-C2AD-468E-91C3-62636631221B}"/>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0550" cy="254000"/>
    <xdr:sp macro="" textlink="">
      <xdr:nvSpPr>
        <xdr:cNvPr id="173" name="テキスト ボックス 172">
          <a:extLst>
            <a:ext uri="{FF2B5EF4-FFF2-40B4-BE49-F238E27FC236}">
              <a16:creationId xmlns:a16="http://schemas.microsoft.com/office/drawing/2014/main" id="{2C5E980D-74E8-4AE9-B710-5C63302FE2FD}"/>
            </a:ext>
          </a:extLst>
        </xdr:cNvPr>
        <xdr:cNvSpPr txBox="1"/>
      </xdr:nvSpPr>
      <xdr:spPr>
        <a:xfrm>
          <a:off x="166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5878B352-4EB9-4F70-8F63-FFE9354ABD9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43815</xdr:rowOff>
    </xdr:from>
    <xdr:to>
      <xdr:col>24</xdr:col>
      <xdr:colOff>62865</xdr:colOff>
      <xdr:row>78</xdr:row>
      <xdr:rowOff>104140</xdr:rowOff>
    </xdr:to>
    <xdr:cxnSp macro="">
      <xdr:nvCxnSpPr>
        <xdr:cNvPr id="175" name="直線コネクタ 174">
          <a:extLst>
            <a:ext uri="{FF2B5EF4-FFF2-40B4-BE49-F238E27FC236}">
              <a16:creationId xmlns:a16="http://schemas.microsoft.com/office/drawing/2014/main" id="{C849C8EE-38D4-44B6-95E4-A8F1D55A221B}"/>
            </a:ext>
          </a:extLst>
        </xdr:cNvPr>
        <xdr:cNvCxnSpPr/>
      </xdr:nvCxnSpPr>
      <xdr:spPr>
        <a:xfrm flipV="1">
          <a:off x="4633595" y="12216765"/>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107950</xdr:rowOff>
    </xdr:from>
    <xdr:ext cx="598805" cy="259080"/>
    <xdr:sp macro="" textlink="">
      <xdr:nvSpPr>
        <xdr:cNvPr id="176" name="民生費最小値テキスト">
          <a:extLst>
            <a:ext uri="{FF2B5EF4-FFF2-40B4-BE49-F238E27FC236}">
              <a16:creationId xmlns:a16="http://schemas.microsoft.com/office/drawing/2014/main" id="{611F2F4C-CA20-4121-A249-F1EE9569FF61}"/>
            </a:ext>
          </a:extLst>
        </xdr:cNvPr>
        <xdr:cNvSpPr txBox="1"/>
      </xdr:nvSpPr>
      <xdr:spPr>
        <a:xfrm>
          <a:off x="4686300" y="134810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129,330</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104140</xdr:rowOff>
    </xdr:from>
    <xdr:to>
      <xdr:col>24</xdr:col>
      <xdr:colOff>152400</xdr:colOff>
      <xdr:row>78</xdr:row>
      <xdr:rowOff>104140</xdr:rowOff>
    </xdr:to>
    <xdr:cxnSp macro="">
      <xdr:nvCxnSpPr>
        <xdr:cNvPr id="177" name="直線コネクタ 176">
          <a:extLst>
            <a:ext uri="{FF2B5EF4-FFF2-40B4-BE49-F238E27FC236}">
              <a16:creationId xmlns:a16="http://schemas.microsoft.com/office/drawing/2014/main" id="{18D182EF-D4BA-4A19-A735-4610FE7A63D8}"/>
            </a:ext>
          </a:extLst>
        </xdr:cNvPr>
        <xdr:cNvCxnSpPr/>
      </xdr:nvCxnSpPr>
      <xdr:spPr>
        <a:xfrm>
          <a:off x="4546600" y="13477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161925</xdr:rowOff>
    </xdr:from>
    <xdr:ext cx="598805" cy="259080"/>
    <xdr:sp macro="" textlink="">
      <xdr:nvSpPr>
        <xdr:cNvPr id="178" name="民生費最大値テキスト">
          <a:extLst>
            <a:ext uri="{FF2B5EF4-FFF2-40B4-BE49-F238E27FC236}">
              <a16:creationId xmlns:a16="http://schemas.microsoft.com/office/drawing/2014/main" id="{E91FE5D0-A5BF-45D5-AA42-F58F04A31F18}"/>
            </a:ext>
          </a:extLst>
        </xdr:cNvPr>
        <xdr:cNvSpPr txBox="1"/>
      </xdr:nvSpPr>
      <xdr:spPr>
        <a:xfrm>
          <a:off x="4686300" y="11991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460,150</a:t>
          </a:r>
          <a:endParaRPr kumimoji="1" lang="ja-JP" altLang="en-US" sz="1000" b="1">
            <a:latin typeface="ＭＳ Ｐゴシック"/>
          </a:endParaRPr>
        </a:p>
      </xdr:txBody>
    </xdr:sp>
    <xdr:clientData/>
  </xdr:oneCellAnchor>
  <xdr:twoCellAnchor>
    <xdr:from>
      <xdr:col>23</xdr:col>
      <xdr:colOff>165100</xdr:colOff>
      <xdr:row>71</xdr:row>
      <xdr:rowOff>43815</xdr:rowOff>
    </xdr:from>
    <xdr:to>
      <xdr:col>24</xdr:col>
      <xdr:colOff>152400</xdr:colOff>
      <xdr:row>71</xdr:row>
      <xdr:rowOff>43815</xdr:rowOff>
    </xdr:to>
    <xdr:cxnSp macro="">
      <xdr:nvCxnSpPr>
        <xdr:cNvPr id="179" name="直線コネクタ 178">
          <a:extLst>
            <a:ext uri="{FF2B5EF4-FFF2-40B4-BE49-F238E27FC236}">
              <a16:creationId xmlns:a16="http://schemas.microsoft.com/office/drawing/2014/main" id="{4D306F39-13EF-4A95-ADF7-F4F83BC942E3}"/>
            </a:ext>
          </a:extLst>
        </xdr:cNvPr>
        <xdr:cNvCxnSpPr/>
      </xdr:nvCxnSpPr>
      <xdr:spPr>
        <a:xfrm>
          <a:off x="4546600" y="12216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64135</xdr:rowOff>
    </xdr:from>
    <xdr:to>
      <xdr:col>24</xdr:col>
      <xdr:colOff>63500</xdr:colOff>
      <xdr:row>76</xdr:row>
      <xdr:rowOff>94615</xdr:rowOff>
    </xdr:to>
    <xdr:cxnSp macro="">
      <xdr:nvCxnSpPr>
        <xdr:cNvPr id="180" name="直線コネクタ 179">
          <a:extLst>
            <a:ext uri="{FF2B5EF4-FFF2-40B4-BE49-F238E27FC236}">
              <a16:creationId xmlns:a16="http://schemas.microsoft.com/office/drawing/2014/main" id="{7AEBFF49-7360-42D8-8883-C651469AE491}"/>
            </a:ext>
          </a:extLst>
        </xdr:cNvPr>
        <xdr:cNvCxnSpPr/>
      </xdr:nvCxnSpPr>
      <xdr:spPr>
        <a:xfrm flipV="1">
          <a:off x="3797300" y="13094335"/>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74930</xdr:rowOff>
    </xdr:from>
    <xdr:ext cx="598805" cy="254000"/>
    <xdr:sp macro="" textlink="">
      <xdr:nvSpPr>
        <xdr:cNvPr id="181" name="民生費平均値テキスト">
          <a:extLst>
            <a:ext uri="{FF2B5EF4-FFF2-40B4-BE49-F238E27FC236}">
              <a16:creationId xmlns:a16="http://schemas.microsoft.com/office/drawing/2014/main" id="{B90C8BBB-971A-4FF5-97A8-93232641E386}"/>
            </a:ext>
          </a:extLst>
        </xdr:cNvPr>
        <xdr:cNvSpPr txBox="1"/>
      </xdr:nvSpPr>
      <xdr:spPr>
        <a:xfrm>
          <a:off x="4686300" y="13105130"/>
          <a:ext cx="59880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208,137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95885</xdr:rowOff>
    </xdr:from>
    <xdr:to>
      <xdr:col>24</xdr:col>
      <xdr:colOff>114300</xdr:colOff>
      <xdr:row>77</xdr:row>
      <xdr:rowOff>26035</xdr:rowOff>
    </xdr:to>
    <xdr:sp macro="" textlink="">
      <xdr:nvSpPr>
        <xdr:cNvPr id="182" name="フローチャート: 判断 181">
          <a:extLst>
            <a:ext uri="{FF2B5EF4-FFF2-40B4-BE49-F238E27FC236}">
              <a16:creationId xmlns:a16="http://schemas.microsoft.com/office/drawing/2014/main" id="{37720A9A-3E4A-45FF-9340-0647453F1363}"/>
            </a:ext>
          </a:extLst>
        </xdr:cNvPr>
        <xdr:cNvSpPr/>
      </xdr:nvSpPr>
      <xdr:spPr>
        <a:xfrm>
          <a:off x="4584700" y="1312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34925</xdr:rowOff>
    </xdr:from>
    <xdr:to>
      <xdr:col>19</xdr:col>
      <xdr:colOff>177800</xdr:colOff>
      <xdr:row>76</xdr:row>
      <xdr:rowOff>94615</xdr:rowOff>
    </xdr:to>
    <xdr:cxnSp macro="">
      <xdr:nvCxnSpPr>
        <xdr:cNvPr id="183" name="直線コネクタ 182">
          <a:extLst>
            <a:ext uri="{FF2B5EF4-FFF2-40B4-BE49-F238E27FC236}">
              <a16:creationId xmlns:a16="http://schemas.microsoft.com/office/drawing/2014/main" id="{FD439E18-7861-4876-853F-76190B6E8D4F}"/>
            </a:ext>
          </a:extLst>
        </xdr:cNvPr>
        <xdr:cNvCxnSpPr/>
      </xdr:nvCxnSpPr>
      <xdr:spPr>
        <a:xfrm>
          <a:off x="2908300" y="1306512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147955</xdr:rowOff>
    </xdr:from>
    <xdr:to>
      <xdr:col>20</xdr:col>
      <xdr:colOff>38100</xdr:colOff>
      <xdr:row>77</xdr:row>
      <xdr:rowOff>78105</xdr:rowOff>
    </xdr:to>
    <xdr:sp macro="" textlink="">
      <xdr:nvSpPr>
        <xdr:cNvPr id="184" name="フローチャート: 判断 183">
          <a:extLst>
            <a:ext uri="{FF2B5EF4-FFF2-40B4-BE49-F238E27FC236}">
              <a16:creationId xmlns:a16="http://schemas.microsoft.com/office/drawing/2014/main" id="{ED0888CF-B95E-464C-97D3-A22C96AF3A21}"/>
            </a:ext>
          </a:extLst>
        </xdr:cNvPr>
        <xdr:cNvSpPr/>
      </xdr:nvSpPr>
      <xdr:spPr>
        <a:xfrm>
          <a:off x="3746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69215</xdr:rowOff>
    </xdr:from>
    <xdr:ext cx="593725" cy="259080"/>
    <xdr:sp macro="" textlink="">
      <xdr:nvSpPr>
        <xdr:cNvPr id="185" name="テキスト ボックス 184">
          <a:extLst>
            <a:ext uri="{FF2B5EF4-FFF2-40B4-BE49-F238E27FC236}">
              <a16:creationId xmlns:a16="http://schemas.microsoft.com/office/drawing/2014/main" id="{36E9A221-074C-4428-AC72-6192EB64F57A}"/>
            </a:ext>
          </a:extLst>
        </xdr:cNvPr>
        <xdr:cNvSpPr txBox="1"/>
      </xdr:nvSpPr>
      <xdr:spPr>
        <a:xfrm>
          <a:off x="3497580" y="1327086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194,460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34925</xdr:rowOff>
    </xdr:from>
    <xdr:to>
      <xdr:col>15</xdr:col>
      <xdr:colOff>50800</xdr:colOff>
      <xdr:row>76</xdr:row>
      <xdr:rowOff>166370</xdr:rowOff>
    </xdr:to>
    <xdr:cxnSp macro="">
      <xdr:nvCxnSpPr>
        <xdr:cNvPr id="186" name="直線コネクタ 185">
          <a:extLst>
            <a:ext uri="{FF2B5EF4-FFF2-40B4-BE49-F238E27FC236}">
              <a16:creationId xmlns:a16="http://schemas.microsoft.com/office/drawing/2014/main" id="{F57F4E39-4849-4B73-B186-B7F332E76F6C}"/>
            </a:ext>
          </a:extLst>
        </xdr:cNvPr>
        <xdr:cNvCxnSpPr/>
      </xdr:nvCxnSpPr>
      <xdr:spPr>
        <a:xfrm flipV="1">
          <a:off x="2019300" y="13065125"/>
          <a:ext cx="8890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114935</xdr:rowOff>
    </xdr:from>
    <xdr:to>
      <xdr:col>15</xdr:col>
      <xdr:colOff>101600</xdr:colOff>
      <xdr:row>77</xdr:row>
      <xdr:rowOff>45085</xdr:rowOff>
    </xdr:to>
    <xdr:sp macro="" textlink="">
      <xdr:nvSpPr>
        <xdr:cNvPr id="187" name="フローチャート: 判断 186">
          <a:extLst>
            <a:ext uri="{FF2B5EF4-FFF2-40B4-BE49-F238E27FC236}">
              <a16:creationId xmlns:a16="http://schemas.microsoft.com/office/drawing/2014/main" id="{6E002D31-B326-4B79-B89B-D8ABDBCC1A8C}"/>
            </a:ext>
          </a:extLst>
        </xdr:cNvPr>
        <xdr:cNvSpPr/>
      </xdr:nvSpPr>
      <xdr:spPr>
        <a:xfrm>
          <a:off x="2857500" y="131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36195</xdr:rowOff>
    </xdr:from>
    <xdr:ext cx="593725" cy="259080"/>
    <xdr:sp macro="" textlink="">
      <xdr:nvSpPr>
        <xdr:cNvPr id="188" name="テキスト ボックス 187">
          <a:extLst>
            <a:ext uri="{FF2B5EF4-FFF2-40B4-BE49-F238E27FC236}">
              <a16:creationId xmlns:a16="http://schemas.microsoft.com/office/drawing/2014/main" id="{58E68E7D-389F-4FDD-A60D-3E6CDEB4862A}"/>
            </a:ext>
          </a:extLst>
        </xdr:cNvPr>
        <xdr:cNvSpPr txBox="1"/>
      </xdr:nvSpPr>
      <xdr:spPr>
        <a:xfrm>
          <a:off x="2608580" y="1323784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203,167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76</xdr:row>
      <xdr:rowOff>166370</xdr:rowOff>
    </xdr:from>
    <xdr:to>
      <xdr:col>10</xdr:col>
      <xdr:colOff>114300</xdr:colOff>
      <xdr:row>77</xdr:row>
      <xdr:rowOff>36830</xdr:rowOff>
    </xdr:to>
    <xdr:cxnSp macro="">
      <xdr:nvCxnSpPr>
        <xdr:cNvPr id="189" name="直線コネクタ 188">
          <a:extLst>
            <a:ext uri="{FF2B5EF4-FFF2-40B4-BE49-F238E27FC236}">
              <a16:creationId xmlns:a16="http://schemas.microsoft.com/office/drawing/2014/main" id="{C09D0C02-493F-48AC-B063-D624B5F0FE2D}"/>
            </a:ext>
          </a:extLst>
        </xdr:cNvPr>
        <xdr:cNvCxnSpPr/>
      </xdr:nvCxnSpPr>
      <xdr:spPr>
        <a:xfrm flipV="1">
          <a:off x="1130300" y="1319657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55245</xdr:rowOff>
    </xdr:from>
    <xdr:to>
      <xdr:col>10</xdr:col>
      <xdr:colOff>165100</xdr:colOff>
      <xdr:row>77</xdr:row>
      <xdr:rowOff>156845</xdr:rowOff>
    </xdr:to>
    <xdr:sp macro="" textlink="">
      <xdr:nvSpPr>
        <xdr:cNvPr id="190" name="フローチャート: 判断 189">
          <a:extLst>
            <a:ext uri="{FF2B5EF4-FFF2-40B4-BE49-F238E27FC236}">
              <a16:creationId xmlns:a16="http://schemas.microsoft.com/office/drawing/2014/main" id="{7B44D01A-6D00-4E25-89C7-2689402A10E5}"/>
            </a:ext>
          </a:extLst>
        </xdr:cNvPr>
        <xdr:cNvSpPr/>
      </xdr:nvSpPr>
      <xdr:spPr>
        <a:xfrm>
          <a:off x="1968500" y="1325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147955</xdr:rowOff>
    </xdr:from>
    <xdr:ext cx="593725" cy="258445"/>
    <xdr:sp macro="" textlink="">
      <xdr:nvSpPr>
        <xdr:cNvPr id="191" name="テキスト ボックス 190">
          <a:extLst>
            <a:ext uri="{FF2B5EF4-FFF2-40B4-BE49-F238E27FC236}">
              <a16:creationId xmlns:a16="http://schemas.microsoft.com/office/drawing/2014/main" id="{5E86B56C-AC4C-43EB-9F8E-9CCF76C30A61}"/>
            </a:ext>
          </a:extLst>
        </xdr:cNvPr>
        <xdr:cNvSpPr txBox="1"/>
      </xdr:nvSpPr>
      <xdr:spPr>
        <a:xfrm>
          <a:off x="1719580" y="1334960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173,847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68580</xdr:rowOff>
    </xdr:from>
    <xdr:to>
      <xdr:col>6</xdr:col>
      <xdr:colOff>38100</xdr:colOff>
      <xdr:row>77</xdr:row>
      <xdr:rowOff>170180</xdr:rowOff>
    </xdr:to>
    <xdr:sp macro="" textlink="">
      <xdr:nvSpPr>
        <xdr:cNvPr id="192" name="フローチャート: 判断 191">
          <a:extLst>
            <a:ext uri="{FF2B5EF4-FFF2-40B4-BE49-F238E27FC236}">
              <a16:creationId xmlns:a16="http://schemas.microsoft.com/office/drawing/2014/main" id="{47B050DD-A9E9-4BB3-89AA-219DADEB2662}"/>
            </a:ext>
          </a:extLst>
        </xdr:cNvPr>
        <xdr:cNvSpPr/>
      </xdr:nvSpPr>
      <xdr:spPr>
        <a:xfrm>
          <a:off x="10795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161290</xdr:rowOff>
    </xdr:from>
    <xdr:ext cx="593725" cy="259080"/>
    <xdr:sp macro="" textlink="">
      <xdr:nvSpPr>
        <xdr:cNvPr id="193" name="テキスト ボックス 192">
          <a:extLst>
            <a:ext uri="{FF2B5EF4-FFF2-40B4-BE49-F238E27FC236}">
              <a16:creationId xmlns:a16="http://schemas.microsoft.com/office/drawing/2014/main" id="{48C1FB7B-2FC6-4CBE-A69B-3E2A0FAE97AC}"/>
            </a:ext>
          </a:extLst>
        </xdr:cNvPr>
        <xdr:cNvSpPr txBox="1"/>
      </xdr:nvSpPr>
      <xdr:spPr>
        <a:xfrm>
          <a:off x="830580" y="1336294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170,327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DEA28E79-6EE2-4F3C-AD41-973346A5FDEC}"/>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9748F210-F81C-4F16-A595-E816B625603D}"/>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6" name="テキスト ボックス 195">
          <a:extLst>
            <a:ext uri="{FF2B5EF4-FFF2-40B4-BE49-F238E27FC236}">
              <a16:creationId xmlns:a16="http://schemas.microsoft.com/office/drawing/2014/main" id="{182E73E6-3BD2-4F30-B742-EA8DB4C6AB92}"/>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7" name="テキスト ボックス 196">
          <a:extLst>
            <a:ext uri="{FF2B5EF4-FFF2-40B4-BE49-F238E27FC236}">
              <a16:creationId xmlns:a16="http://schemas.microsoft.com/office/drawing/2014/main" id="{2F635D53-B749-4B93-AE11-79716443D42A}"/>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8" name="テキスト ボックス 197">
          <a:extLst>
            <a:ext uri="{FF2B5EF4-FFF2-40B4-BE49-F238E27FC236}">
              <a16:creationId xmlns:a16="http://schemas.microsoft.com/office/drawing/2014/main" id="{65458509-7713-4F96-AF58-5AE58F1D066E}"/>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76</xdr:row>
      <xdr:rowOff>13335</xdr:rowOff>
    </xdr:from>
    <xdr:to>
      <xdr:col>24</xdr:col>
      <xdr:colOff>114300</xdr:colOff>
      <xdr:row>76</xdr:row>
      <xdr:rowOff>114935</xdr:rowOff>
    </xdr:to>
    <xdr:sp macro="" textlink="">
      <xdr:nvSpPr>
        <xdr:cNvPr id="199" name="楕円 198">
          <a:extLst>
            <a:ext uri="{FF2B5EF4-FFF2-40B4-BE49-F238E27FC236}">
              <a16:creationId xmlns:a16="http://schemas.microsoft.com/office/drawing/2014/main" id="{103C5CD9-6F6A-488B-B76C-15DF2502E89F}"/>
            </a:ext>
          </a:extLst>
        </xdr:cNvPr>
        <xdr:cNvSpPr/>
      </xdr:nvSpPr>
      <xdr:spPr>
        <a:xfrm>
          <a:off x="4584700" y="130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36195</xdr:rowOff>
    </xdr:from>
    <xdr:ext cx="598805" cy="259080"/>
    <xdr:sp macro="" textlink="">
      <xdr:nvSpPr>
        <xdr:cNvPr id="200" name="民生費該当値テキスト">
          <a:extLst>
            <a:ext uri="{FF2B5EF4-FFF2-40B4-BE49-F238E27FC236}">
              <a16:creationId xmlns:a16="http://schemas.microsoft.com/office/drawing/2014/main" id="{DE7544EB-55EF-4987-81A2-5CF48644D092}"/>
            </a:ext>
          </a:extLst>
        </xdr:cNvPr>
        <xdr:cNvSpPr txBox="1"/>
      </xdr:nvSpPr>
      <xdr:spPr>
        <a:xfrm>
          <a:off x="4686300" y="128949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229,757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43815</xdr:rowOff>
    </xdr:from>
    <xdr:to>
      <xdr:col>20</xdr:col>
      <xdr:colOff>38100</xdr:colOff>
      <xdr:row>76</xdr:row>
      <xdr:rowOff>145415</xdr:rowOff>
    </xdr:to>
    <xdr:sp macro="" textlink="">
      <xdr:nvSpPr>
        <xdr:cNvPr id="201" name="楕円 200">
          <a:extLst>
            <a:ext uri="{FF2B5EF4-FFF2-40B4-BE49-F238E27FC236}">
              <a16:creationId xmlns:a16="http://schemas.microsoft.com/office/drawing/2014/main" id="{61585054-1E84-4ECD-9385-3921FBEDC936}"/>
            </a:ext>
          </a:extLst>
        </xdr:cNvPr>
        <xdr:cNvSpPr/>
      </xdr:nvSpPr>
      <xdr:spPr>
        <a:xfrm>
          <a:off x="3746500" y="1307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161925</xdr:rowOff>
    </xdr:from>
    <xdr:ext cx="593725" cy="259080"/>
    <xdr:sp macro="" textlink="">
      <xdr:nvSpPr>
        <xdr:cNvPr id="202" name="テキスト ボックス 201">
          <a:extLst>
            <a:ext uri="{FF2B5EF4-FFF2-40B4-BE49-F238E27FC236}">
              <a16:creationId xmlns:a16="http://schemas.microsoft.com/office/drawing/2014/main" id="{B5BC3169-D468-49FE-9D43-601105424F3F}"/>
            </a:ext>
          </a:extLst>
        </xdr:cNvPr>
        <xdr:cNvSpPr txBox="1"/>
      </xdr:nvSpPr>
      <xdr:spPr>
        <a:xfrm>
          <a:off x="3497580" y="1284922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221,906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155575</xdr:rowOff>
    </xdr:from>
    <xdr:to>
      <xdr:col>15</xdr:col>
      <xdr:colOff>101600</xdr:colOff>
      <xdr:row>76</xdr:row>
      <xdr:rowOff>86360</xdr:rowOff>
    </xdr:to>
    <xdr:sp macro="" textlink="">
      <xdr:nvSpPr>
        <xdr:cNvPr id="203" name="楕円 202">
          <a:extLst>
            <a:ext uri="{FF2B5EF4-FFF2-40B4-BE49-F238E27FC236}">
              <a16:creationId xmlns:a16="http://schemas.microsoft.com/office/drawing/2014/main" id="{29F31210-FB5D-44DB-A8E1-6A1C379B32CC}"/>
            </a:ext>
          </a:extLst>
        </xdr:cNvPr>
        <xdr:cNvSpPr/>
      </xdr:nvSpPr>
      <xdr:spPr>
        <a:xfrm>
          <a:off x="2857500" y="13014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102235</xdr:rowOff>
    </xdr:from>
    <xdr:ext cx="593725" cy="258445"/>
    <xdr:sp macro="" textlink="">
      <xdr:nvSpPr>
        <xdr:cNvPr id="204" name="テキスト ボックス 203">
          <a:extLst>
            <a:ext uri="{FF2B5EF4-FFF2-40B4-BE49-F238E27FC236}">
              <a16:creationId xmlns:a16="http://schemas.microsoft.com/office/drawing/2014/main" id="{8F9F749E-88D3-4484-A496-B1A621190243}"/>
            </a:ext>
          </a:extLst>
        </xdr:cNvPr>
        <xdr:cNvSpPr txBox="1"/>
      </xdr:nvSpPr>
      <xdr:spPr>
        <a:xfrm>
          <a:off x="2608580" y="1278953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237,437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76</xdr:row>
      <xdr:rowOff>114935</xdr:rowOff>
    </xdr:from>
    <xdr:to>
      <xdr:col>10</xdr:col>
      <xdr:colOff>165100</xdr:colOff>
      <xdr:row>77</xdr:row>
      <xdr:rowOff>45085</xdr:rowOff>
    </xdr:to>
    <xdr:sp macro="" textlink="">
      <xdr:nvSpPr>
        <xdr:cNvPr id="205" name="楕円 204">
          <a:extLst>
            <a:ext uri="{FF2B5EF4-FFF2-40B4-BE49-F238E27FC236}">
              <a16:creationId xmlns:a16="http://schemas.microsoft.com/office/drawing/2014/main" id="{DE14CBD7-8605-4317-8428-B72DD2B27031}"/>
            </a:ext>
          </a:extLst>
        </xdr:cNvPr>
        <xdr:cNvSpPr/>
      </xdr:nvSpPr>
      <xdr:spPr>
        <a:xfrm>
          <a:off x="1968500" y="1314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75</xdr:row>
      <xdr:rowOff>61595</xdr:rowOff>
    </xdr:from>
    <xdr:ext cx="593725" cy="259080"/>
    <xdr:sp macro="" textlink="">
      <xdr:nvSpPr>
        <xdr:cNvPr id="206" name="テキスト ボックス 205">
          <a:extLst>
            <a:ext uri="{FF2B5EF4-FFF2-40B4-BE49-F238E27FC236}">
              <a16:creationId xmlns:a16="http://schemas.microsoft.com/office/drawing/2014/main" id="{BA46752E-F610-407C-A147-72FD1A6B3AB0}"/>
            </a:ext>
          </a:extLst>
        </xdr:cNvPr>
        <xdr:cNvSpPr txBox="1"/>
      </xdr:nvSpPr>
      <xdr:spPr>
        <a:xfrm>
          <a:off x="1719580" y="1292034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203,242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157480</xdr:rowOff>
    </xdr:from>
    <xdr:to>
      <xdr:col>6</xdr:col>
      <xdr:colOff>38100</xdr:colOff>
      <xdr:row>77</xdr:row>
      <xdr:rowOff>87630</xdr:rowOff>
    </xdr:to>
    <xdr:sp macro="" textlink="">
      <xdr:nvSpPr>
        <xdr:cNvPr id="207" name="楕円 206">
          <a:extLst>
            <a:ext uri="{FF2B5EF4-FFF2-40B4-BE49-F238E27FC236}">
              <a16:creationId xmlns:a16="http://schemas.microsoft.com/office/drawing/2014/main" id="{D50A3B16-AB5B-4A6A-9B2C-08FA42954F4E}"/>
            </a:ext>
          </a:extLst>
        </xdr:cNvPr>
        <xdr:cNvSpPr/>
      </xdr:nvSpPr>
      <xdr:spPr>
        <a:xfrm>
          <a:off x="1079500" y="1318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104140</xdr:rowOff>
    </xdr:from>
    <xdr:ext cx="593725" cy="259080"/>
    <xdr:sp macro="" textlink="">
      <xdr:nvSpPr>
        <xdr:cNvPr id="208" name="テキスト ボックス 207">
          <a:extLst>
            <a:ext uri="{FF2B5EF4-FFF2-40B4-BE49-F238E27FC236}">
              <a16:creationId xmlns:a16="http://schemas.microsoft.com/office/drawing/2014/main" id="{69D5BA03-15E9-4ED0-ACEB-1B2753E8A685}"/>
            </a:ext>
          </a:extLst>
        </xdr:cNvPr>
        <xdr:cNvSpPr txBox="1"/>
      </xdr:nvSpPr>
      <xdr:spPr>
        <a:xfrm>
          <a:off x="830580" y="1296289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192,023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B685D53C-A96F-4D72-853A-E4D963275AC8}"/>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4EC64E97-9728-4529-9C56-E10CBAE9C503}"/>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A3D60438-5B28-4FD5-A758-4E4777D09BAC}"/>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C692FA5-3DEB-4B9C-9863-E544A05242C4}"/>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3A4B7319-3418-422A-B325-F4AB08F93A63}"/>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3CDE3AE6-0E44-4402-916F-DA513F35B3D2}"/>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B507353A-588E-4E71-8382-9781E96BFFDF}"/>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42,809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740F8C6C-89D2-478F-A5C3-A50D7859B2DB}"/>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4805" cy="220345"/>
    <xdr:sp macro="" textlink="">
      <xdr:nvSpPr>
        <xdr:cNvPr id="217" name="テキスト ボックス 216">
          <a:extLst>
            <a:ext uri="{FF2B5EF4-FFF2-40B4-BE49-F238E27FC236}">
              <a16:creationId xmlns:a16="http://schemas.microsoft.com/office/drawing/2014/main" id="{0618DB98-9C77-4B5B-AABC-9A6B69E586EB}"/>
            </a:ext>
          </a:extLst>
        </xdr:cNvPr>
        <xdr:cNvSpPr txBox="1"/>
      </xdr:nvSpPr>
      <xdr:spPr>
        <a:xfrm>
          <a:off x="723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4F58FCAE-097B-4C86-A2EC-07B0C6B2B276}"/>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EE290AEE-46AA-41AF-8AA0-3B883899350D}"/>
            </a:ext>
          </a:extLst>
        </xdr:cNvPr>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97</xdr:row>
      <xdr:rowOff>168910</xdr:rowOff>
    </xdr:from>
    <xdr:ext cx="243840" cy="254000"/>
    <xdr:sp macro="" textlink="">
      <xdr:nvSpPr>
        <xdr:cNvPr id="220" name="テキスト ボックス 219">
          <a:extLst>
            <a:ext uri="{FF2B5EF4-FFF2-40B4-BE49-F238E27FC236}">
              <a16:creationId xmlns:a16="http://schemas.microsoft.com/office/drawing/2014/main" id="{5F317984-B7D9-4F63-88AA-449C3C1646B5}"/>
            </a:ext>
          </a:extLst>
        </xdr:cNvPr>
        <xdr:cNvSpPr txBox="1"/>
      </xdr:nvSpPr>
      <xdr:spPr>
        <a:xfrm>
          <a:off x="513080" y="16799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B88C248D-15BD-48FF-ADF2-204F59492083}"/>
            </a:ext>
          </a:extLst>
        </xdr:cNvPr>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95</xdr:row>
      <xdr:rowOff>54610</xdr:rowOff>
    </xdr:from>
    <xdr:ext cx="680720" cy="254000"/>
    <xdr:sp macro="" textlink="">
      <xdr:nvSpPr>
        <xdr:cNvPr id="222" name="テキスト ボックス 221">
          <a:extLst>
            <a:ext uri="{FF2B5EF4-FFF2-40B4-BE49-F238E27FC236}">
              <a16:creationId xmlns:a16="http://schemas.microsoft.com/office/drawing/2014/main" id="{624F074E-DAFD-4031-A7B0-3A299A343E6D}"/>
            </a:ext>
          </a:extLst>
        </xdr:cNvPr>
        <xdr:cNvSpPr txBox="1"/>
      </xdr:nvSpPr>
      <xdr:spPr>
        <a:xfrm>
          <a:off x="76200" y="163423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D1B590E-089F-41AA-B424-B138161243AD}"/>
            </a:ext>
          </a:extLst>
        </xdr:cNvPr>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92</xdr:row>
      <xdr:rowOff>111760</xdr:rowOff>
    </xdr:from>
    <xdr:ext cx="680720" cy="254000"/>
    <xdr:sp macro="" textlink="">
      <xdr:nvSpPr>
        <xdr:cNvPr id="224" name="テキスト ボックス 223">
          <a:extLst>
            <a:ext uri="{FF2B5EF4-FFF2-40B4-BE49-F238E27FC236}">
              <a16:creationId xmlns:a16="http://schemas.microsoft.com/office/drawing/2014/main" id="{5E603C01-B486-4193-882F-721FB7B9F6FE}"/>
            </a:ext>
          </a:extLst>
        </xdr:cNvPr>
        <xdr:cNvSpPr txBox="1"/>
      </xdr:nvSpPr>
      <xdr:spPr>
        <a:xfrm>
          <a:off x="76200" y="158851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22E2BF0B-6955-4A5C-9F8D-84D15E3385E3}"/>
            </a:ext>
          </a:extLst>
        </xdr:cNvPr>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89</xdr:row>
      <xdr:rowOff>168910</xdr:rowOff>
    </xdr:from>
    <xdr:ext cx="680720" cy="254000"/>
    <xdr:sp macro="" textlink="">
      <xdr:nvSpPr>
        <xdr:cNvPr id="226" name="テキスト ボックス 225">
          <a:extLst>
            <a:ext uri="{FF2B5EF4-FFF2-40B4-BE49-F238E27FC236}">
              <a16:creationId xmlns:a16="http://schemas.microsoft.com/office/drawing/2014/main" id="{9E689DDB-7C3B-492A-A60A-54127D9E8904}"/>
            </a:ext>
          </a:extLst>
        </xdr:cNvPr>
        <xdr:cNvSpPr txBox="1"/>
      </xdr:nvSpPr>
      <xdr:spPr>
        <a:xfrm>
          <a:off x="76200" y="154279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23FE4695-7759-4B55-84C4-4ADEB34C0E9C}"/>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87</xdr:row>
      <xdr:rowOff>54610</xdr:rowOff>
    </xdr:from>
    <xdr:ext cx="680720" cy="254000"/>
    <xdr:sp macro="" textlink="">
      <xdr:nvSpPr>
        <xdr:cNvPr id="228" name="テキスト ボックス 227">
          <a:extLst>
            <a:ext uri="{FF2B5EF4-FFF2-40B4-BE49-F238E27FC236}">
              <a16:creationId xmlns:a16="http://schemas.microsoft.com/office/drawing/2014/main" id="{870C338D-D1F1-4A1C-98BA-7FE56F1FA563}"/>
            </a:ext>
          </a:extLst>
        </xdr:cNvPr>
        <xdr:cNvSpPr txBox="1"/>
      </xdr:nvSpPr>
      <xdr:spPr>
        <a:xfrm>
          <a:off x="76200" y="14970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CAAB9796-9F1B-4287-8F42-50738674FD2B}"/>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133985</xdr:rowOff>
    </xdr:from>
    <xdr:to>
      <xdr:col>24</xdr:col>
      <xdr:colOff>62865</xdr:colOff>
      <xdr:row>98</xdr:row>
      <xdr:rowOff>126365</xdr:rowOff>
    </xdr:to>
    <xdr:cxnSp macro="">
      <xdr:nvCxnSpPr>
        <xdr:cNvPr id="230" name="直線コネクタ 229">
          <a:extLst>
            <a:ext uri="{FF2B5EF4-FFF2-40B4-BE49-F238E27FC236}">
              <a16:creationId xmlns:a16="http://schemas.microsoft.com/office/drawing/2014/main" id="{7DFF24B3-6B43-4191-9108-4CE63B8139BC}"/>
            </a:ext>
          </a:extLst>
        </xdr:cNvPr>
        <xdr:cNvCxnSpPr/>
      </xdr:nvCxnSpPr>
      <xdr:spPr>
        <a:xfrm flipV="1">
          <a:off x="4633595" y="15735935"/>
          <a:ext cx="1270" cy="1192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140335</xdr:rowOff>
    </xdr:from>
    <xdr:ext cx="534670" cy="259080"/>
    <xdr:sp macro="" textlink="">
      <xdr:nvSpPr>
        <xdr:cNvPr id="231" name="衛生費最小値テキスト">
          <a:extLst>
            <a:ext uri="{FF2B5EF4-FFF2-40B4-BE49-F238E27FC236}">
              <a16:creationId xmlns:a16="http://schemas.microsoft.com/office/drawing/2014/main" id="{A58F2139-1E96-433D-B6E2-E961C7FE3DF6}"/>
            </a:ext>
          </a:extLst>
        </xdr:cNvPr>
        <xdr:cNvSpPr txBox="1"/>
      </xdr:nvSpPr>
      <xdr:spPr>
        <a:xfrm>
          <a:off x="4686300" y="16942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28,673</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126365</xdr:rowOff>
    </xdr:from>
    <xdr:to>
      <xdr:col>24</xdr:col>
      <xdr:colOff>152400</xdr:colOff>
      <xdr:row>98</xdr:row>
      <xdr:rowOff>126365</xdr:rowOff>
    </xdr:to>
    <xdr:cxnSp macro="">
      <xdr:nvCxnSpPr>
        <xdr:cNvPr id="232" name="直線コネクタ 231">
          <a:extLst>
            <a:ext uri="{FF2B5EF4-FFF2-40B4-BE49-F238E27FC236}">
              <a16:creationId xmlns:a16="http://schemas.microsoft.com/office/drawing/2014/main" id="{E65D3EE3-B1F0-4E3F-9567-1861A3156903}"/>
            </a:ext>
          </a:extLst>
        </xdr:cNvPr>
        <xdr:cNvCxnSpPr/>
      </xdr:nvCxnSpPr>
      <xdr:spPr>
        <a:xfrm>
          <a:off x="4546600" y="1692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80645</xdr:rowOff>
    </xdr:from>
    <xdr:ext cx="690245" cy="259080"/>
    <xdr:sp macro="" textlink="">
      <xdr:nvSpPr>
        <xdr:cNvPr id="233" name="衛生費最大値テキスト">
          <a:extLst>
            <a:ext uri="{FF2B5EF4-FFF2-40B4-BE49-F238E27FC236}">
              <a16:creationId xmlns:a16="http://schemas.microsoft.com/office/drawing/2014/main" id="{B091B136-D290-4A56-94B5-B867E7204102}"/>
            </a:ext>
          </a:extLst>
        </xdr:cNvPr>
        <xdr:cNvSpPr txBox="1"/>
      </xdr:nvSpPr>
      <xdr:spPr>
        <a:xfrm>
          <a:off x="4686300" y="1551114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2,637,531</a:t>
          </a:r>
          <a:endParaRPr kumimoji="1" lang="ja-JP" altLang="en-US" sz="1000" b="1">
            <a:latin typeface="ＭＳ Ｐゴシック"/>
          </a:endParaRPr>
        </a:p>
      </xdr:txBody>
    </xdr:sp>
    <xdr:clientData/>
  </xdr:oneCellAnchor>
  <xdr:twoCellAnchor>
    <xdr:from>
      <xdr:col>23</xdr:col>
      <xdr:colOff>165100</xdr:colOff>
      <xdr:row>91</xdr:row>
      <xdr:rowOff>133985</xdr:rowOff>
    </xdr:from>
    <xdr:to>
      <xdr:col>24</xdr:col>
      <xdr:colOff>152400</xdr:colOff>
      <xdr:row>91</xdr:row>
      <xdr:rowOff>133985</xdr:rowOff>
    </xdr:to>
    <xdr:cxnSp macro="">
      <xdr:nvCxnSpPr>
        <xdr:cNvPr id="234" name="直線コネクタ 233">
          <a:extLst>
            <a:ext uri="{FF2B5EF4-FFF2-40B4-BE49-F238E27FC236}">
              <a16:creationId xmlns:a16="http://schemas.microsoft.com/office/drawing/2014/main" id="{E319033F-1668-491C-879D-19571F53BB9B}"/>
            </a:ext>
          </a:extLst>
        </xdr:cNvPr>
        <xdr:cNvCxnSpPr/>
      </xdr:nvCxnSpPr>
      <xdr:spPr>
        <a:xfrm>
          <a:off x="4546600" y="15735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101600</xdr:rowOff>
    </xdr:from>
    <xdr:to>
      <xdr:col>24</xdr:col>
      <xdr:colOff>63500</xdr:colOff>
      <xdr:row>98</xdr:row>
      <xdr:rowOff>103505</xdr:rowOff>
    </xdr:to>
    <xdr:cxnSp macro="">
      <xdr:nvCxnSpPr>
        <xdr:cNvPr id="235" name="直線コネクタ 234">
          <a:extLst>
            <a:ext uri="{FF2B5EF4-FFF2-40B4-BE49-F238E27FC236}">
              <a16:creationId xmlns:a16="http://schemas.microsoft.com/office/drawing/2014/main" id="{B1B8159B-D680-4444-BA7A-15C0DBD13193}"/>
            </a:ext>
          </a:extLst>
        </xdr:cNvPr>
        <xdr:cNvCxnSpPr/>
      </xdr:nvCxnSpPr>
      <xdr:spPr>
        <a:xfrm>
          <a:off x="3797300" y="16903700"/>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57785</xdr:rowOff>
    </xdr:from>
    <xdr:ext cx="598805" cy="259080"/>
    <xdr:sp macro="" textlink="">
      <xdr:nvSpPr>
        <xdr:cNvPr id="236" name="衛生費平均値テキスト">
          <a:extLst>
            <a:ext uri="{FF2B5EF4-FFF2-40B4-BE49-F238E27FC236}">
              <a16:creationId xmlns:a16="http://schemas.microsoft.com/office/drawing/2014/main" id="{573D737D-52EF-42F3-93CE-5D13C30EC142}"/>
            </a:ext>
          </a:extLst>
        </xdr:cNvPr>
        <xdr:cNvSpPr txBox="1"/>
      </xdr:nvSpPr>
      <xdr:spPr>
        <a:xfrm>
          <a:off x="4686300" y="1668843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117,411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34925</xdr:rowOff>
    </xdr:from>
    <xdr:to>
      <xdr:col>24</xdr:col>
      <xdr:colOff>114300</xdr:colOff>
      <xdr:row>98</xdr:row>
      <xdr:rowOff>136525</xdr:rowOff>
    </xdr:to>
    <xdr:sp macro="" textlink="">
      <xdr:nvSpPr>
        <xdr:cNvPr id="237" name="フローチャート: 判断 236">
          <a:extLst>
            <a:ext uri="{FF2B5EF4-FFF2-40B4-BE49-F238E27FC236}">
              <a16:creationId xmlns:a16="http://schemas.microsoft.com/office/drawing/2014/main" id="{6BB873BD-4CB8-42F2-AEBB-F76FD91D717E}"/>
            </a:ext>
          </a:extLst>
        </xdr:cNvPr>
        <xdr:cNvSpPr/>
      </xdr:nvSpPr>
      <xdr:spPr>
        <a:xfrm>
          <a:off x="4584700" y="1683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101600</xdr:rowOff>
    </xdr:from>
    <xdr:to>
      <xdr:col>19</xdr:col>
      <xdr:colOff>177800</xdr:colOff>
      <xdr:row>98</xdr:row>
      <xdr:rowOff>101600</xdr:rowOff>
    </xdr:to>
    <xdr:cxnSp macro="">
      <xdr:nvCxnSpPr>
        <xdr:cNvPr id="238" name="直線コネクタ 237">
          <a:extLst>
            <a:ext uri="{FF2B5EF4-FFF2-40B4-BE49-F238E27FC236}">
              <a16:creationId xmlns:a16="http://schemas.microsoft.com/office/drawing/2014/main" id="{61DACCC1-DE49-4F15-A898-5AE5E7CFB871}"/>
            </a:ext>
          </a:extLst>
        </xdr:cNvPr>
        <xdr:cNvCxnSpPr/>
      </xdr:nvCxnSpPr>
      <xdr:spPr>
        <a:xfrm>
          <a:off x="2908300" y="169037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45720</xdr:rowOff>
    </xdr:from>
    <xdr:to>
      <xdr:col>20</xdr:col>
      <xdr:colOff>38100</xdr:colOff>
      <xdr:row>98</xdr:row>
      <xdr:rowOff>147320</xdr:rowOff>
    </xdr:to>
    <xdr:sp macro="" textlink="">
      <xdr:nvSpPr>
        <xdr:cNvPr id="239" name="フローチャート: 判断 238">
          <a:extLst>
            <a:ext uri="{FF2B5EF4-FFF2-40B4-BE49-F238E27FC236}">
              <a16:creationId xmlns:a16="http://schemas.microsoft.com/office/drawing/2014/main" id="{FC4D2534-AB49-44DA-A671-B80DF1A25DCA}"/>
            </a:ext>
          </a:extLst>
        </xdr:cNvPr>
        <xdr:cNvSpPr/>
      </xdr:nvSpPr>
      <xdr:spPr>
        <a:xfrm>
          <a:off x="3746500" y="1684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164465</xdr:rowOff>
    </xdr:from>
    <xdr:ext cx="529590" cy="259080"/>
    <xdr:sp macro="" textlink="">
      <xdr:nvSpPr>
        <xdr:cNvPr id="240" name="テキスト ボックス 239">
          <a:extLst>
            <a:ext uri="{FF2B5EF4-FFF2-40B4-BE49-F238E27FC236}">
              <a16:creationId xmlns:a16="http://schemas.microsoft.com/office/drawing/2014/main" id="{C858605A-DF94-4096-BE52-4E10FE6C8ED5}"/>
            </a:ext>
          </a:extLst>
        </xdr:cNvPr>
        <xdr:cNvSpPr txBox="1"/>
      </xdr:nvSpPr>
      <xdr:spPr>
        <a:xfrm>
          <a:off x="3529965" y="166236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93,766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101600</xdr:rowOff>
    </xdr:from>
    <xdr:to>
      <xdr:col>15</xdr:col>
      <xdr:colOff>50800</xdr:colOff>
      <xdr:row>98</xdr:row>
      <xdr:rowOff>104140</xdr:rowOff>
    </xdr:to>
    <xdr:cxnSp macro="">
      <xdr:nvCxnSpPr>
        <xdr:cNvPr id="241" name="直線コネクタ 240">
          <a:extLst>
            <a:ext uri="{FF2B5EF4-FFF2-40B4-BE49-F238E27FC236}">
              <a16:creationId xmlns:a16="http://schemas.microsoft.com/office/drawing/2014/main" id="{ACA05E8C-B012-44A5-A9D0-944645D7CA6A}"/>
            </a:ext>
          </a:extLst>
        </xdr:cNvPr>
        <xdr:cNvCxnSpPr/>
      </xdr:nvCxnSpPr>
      <xdr:spPr>
        <a:xfrm flipV="1">
          <a:off x="2019300" y="169037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49530</xdr:rowOff>
    </xdr:from>
    <xdr:to>
      <xdr:col>15</xdr:col>
      <xdr:colOff>101600</xdr:colOff>
      <xdr:row>98</xdr:row>
      <xdr:rowOff>151130</xdr:rowOff>
    </xdr:to>
    <xdr:sp macro="" textlink="">
      <xdr:nvSpPr>
        <xdr:cNvPr id="242" name="フローチャート: 判断 241">
          <a:extLst>
            <a:ext uri="{FF2B5EF4-FFF2-40B4-BE49-F238E27FC236}">
              <a16:creationId xmlns:a16="http://schemas.microsoft.com/office/drawing/2014/main" id="{FEE28578-CB94-4FE2-ADE9-B99E47F10209}"/>
            </a:ext>
          </a:extLst>
        </xdr:cNvPr>
        <xdr:cNvSpPr/>
      </xdr:nvSpPr>
      <xdr:spPr>
        <a:xfrm>
          <a:off x="2857500" y="1685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167640</xdr:rowOff>
    </xdr:from>
    <xdr:ext cx="529590" cy="254000"/>
    <xdr:sp macro="" textlink="">
      <xdr:nvSpPr>
        <xdr:cNvPr id="243" name="テキスト ボックス 242">
          <a:extLst>
            <a:ext uri="{FF2B5EF4-FFF2-40B4-BE49-F238E27FC236}">
              <a16:creationId xmlns:a16="http://schemas.microsoft.com/office/drawing/2014/main" id="{7F12000A-29F7-415B-B692-72D4314D334A}"/>
            </a:ext>
          </a:extLst>
        </xdr:cNvPr>
        <xdr:cNvSpPr txBox="1"/>
      </xdr:nvSpPr>
      <xdr:spPr>
        <a:xfrm>
          <a:off x="2640965" y="166268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86,476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104140</xdr:rowOff>
    </xdr:from>
    <xdr:to>
      <xdr:col>10</xdr:col>
      <xdr:colOff>114300</xdr:colOff>
      <xdr:row>98</xdr:row>
      <xdr:rowOff>107950</xdr:rowOff>
    </xdr:to>
    <xdr:cxnSp macro="">
      <xdr:nvCxnSpPr>
        <xdr:cNvPr id="244" name="直線コネクタ 243">
          <a:extLst>
            <a:ext uri="{FF2B5EF4-FFF2-40B4-BE49-F238E27FC236}">
              <a16:creationId xmlns:a16="http://schemas.microsoft.com/office/drawing/2014/main" id="{2408EEEB-F8D1-48F6-A0E1-F82CD085579A}"/>
            </a:ext>
          </a:extLst>
        </xdr:cNvPr>
        <xdr:cNvCxnSpPr/>
      </xdr:nvCxnSpPr>
      <xdr:spPr>
        <a:xfrm flipV="1">
          <a:off x="1130300" y="1690624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53975</xdr:rowOff>
    </xdr:from>
    <xdr:to>
      <xdr:col>10</xdr:col>
      <xdr:colOff>165100</xdr:colOff>
      <xdr:row>98</xdr:row>
      <xdr:rowOff>155575</xdr:rowOff>
    </xdr:to>
    <xdr:sp macro="" textlink="">
      <xdr:nvSpPr>
        <xdr:cNvPr id="245" name="フローチャート: 判断 244">
          <a:extLst>
            <a:ext uri="{FF2B5EF4-FFF2-40B4-BE49-F238E27FC236}">
              <a16:creationId xmlns:a16="http://schemas.microsoft.com/office/drawing/2014/main" id="{997EAD16-DF77-4D56-822D-6856276A72F8}"/>
            </a:ext>
          </a:extLst>
        </xdr:cNvPr>
        <xdr:cNvSpPr/>
      </xdr:nvSpPr>
      <xdr:spPr>
        <a:xfrm>
          <a:off x="1968500" y="168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146685</xdr:rowOff>
    </xdr:from>
    <xdr:ext cx="529590" cy="254000"/>
    <xdr:sp macro="" textlink="">
      <xdr:nvSpPr>
        <xdr:cNvPr id="246" name="テキスト ボックス 245">
          <a:extLst>
            <a:ext uri="{FF2B5EF4-FFF2-40B4-BE49-F238E27FC236}">
              <a16:creationId xmlns:a16="http://schemas.microsoft.com/office/drawing/2014/main" id="{450DC506-ECA7-4D6F-BDF3-099FF3F6AF27}"/>
            </a:ext>
          </a:extLst>
        </xdr:cNvPr>
        <xdr:cNvSpPr txBox="1"/>
      </xdr:nvSpPr>
      <xdr:spPr>
        <a:xfrm>
          <a:off x="1751965" y="169487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55880</xdr:rowOff>
    </xdr:from>
    <xdr:to>
      <xdr:col>6</xdr:col>
      <xdr:colOff>38100</xdr:colOff>
      <xdr:row>98</xdr:row>
      <xdr:rowOff>157480</xdr:rowOff>
    </xdr:to>
    <xdr:sp macro="" textlink="">
      <xdr:nvSpPr>
        <xdr:cNvPr id="247" name="フローチャート: 判断 246">
          <a:extLst>
            <a:ext uri="{FF2B5EF4-FFF2-40B4-BE49-F238E27FC236}">
              <a16:creationId xmlns:a16="http://schemas.microsoft.com/office/drawing/2014/main" id="{401DF0CB-1B77-4AD2-89E9-8CE259A545DD}"/>
            </a:ext>
          </a:extLst>
        </xdr:cNvPr>
        <xdr:cNvSpPr/>
      </xdr:nvSpPr>
      <xdr:spPr>
        <a:xfrm>
          <a:off x="1079500" y="1685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2540</xdr:rowOff>
    </xdr:from>
    <xdr:ext cx="529590" cy="259080"/>
    <xdr:sp macro="" textlink="">
      <xdr:nvSpPr>
        <xdr:cNvPr id="248" name="テキスト ボックス 247">
          <a:extLst>
            <a:ext uri="{FF2B5EF4-FFF2-40B4-BE49-F238E27FC236}">
              <a16:creationId xmlns:a16="http://schemas.microsoft.com/office/drawing/2014/main" id="{054729AC-395B-4FCE-805B-B9B3BD40FC18}"/>
            </a:ext>
          </a:extLst>
        </xdr:cNvPr>
        <xdr:cNvSpPr txBox="1"/>
      </xdr:nvSpPr>
      <xdr:spPr>
        <a:xfrm>
          <a:off x="862965" y="166331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72,188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6BA18671-6860-4DC6-914E-91FF2AC23158}"/>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CBE1EF4B-BC66-49B4-8DB5-965E2C7F50E4}"/>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48B6AACB-DF94-490C-9FB9-A71D136160B6}"/>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E6442E80-C171-4B28-AAD4-09F88D0F835C}"/>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606C5602-9F8F-44E7-A7A7-B13AC1E8CB09}"/>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98</xdr:row>
      <xdr:rowOff>52705</xdr:rowOff>
    </xdr:from>
    <xdr:to>
      <xdr:col>24</xdr:col>
      <xdr:colOff>114300</xdr:colOff>
      <xdr:row>98</xdr:row>
      <xdr:rowOff>154940</xdr:rowOff>
    </xdr:to>
    <xdr:sp macro="" textlink="">
      <xdr:nvSpPr>
        <xdr:cNvPr id="254" name="楕円 253">
          <a:extLst>
            <a:ext uri="{FF2B5EF4-FFF2-40B4-BE49-F238E27FC236}">
              <a16:creationId xmlns:a16="http://schemas.microsoft.com/office/drawing/2014/main" id="{785C636B-4EA1-4A09-85A0-7369C6ADCBD7}"/>
            </a:ext>
          </a:extLst>
        </xdr:cNvPr>
        <xdr:cNvSpPr/>
      </xdr:nvSpPr>
      <xdr:spPr>
        <a:xfrm>
          <a:off x="4584700" y="16854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13335</xdr:rowOff>
    </xdr:from>
    <xdr:ext cx="534670" cy="259080"/>
    <xdr:sp macro="" textlink="">
      <xdr:nvSpPr>
        <xdr:cNvPr id="255" name="衛生費該当値テキスト">
          <a:extLst>
            <a:ext uri="{FF2B5EF4-FFF2-40B4-BE49-F238E27FC236}">
              <a16:creationId xmlns:a16="http://schemas.microsoft.com/office/drawing/2014/main" id="{61F8180E-0817-4AF1-95A0-EA2D76FD1A70}"/>
            </a:ext>
          </a:extLst>
        </xdr:cNvPr>
        <xdr:cNvSpPr txBox="1"/>
      </xdr:nvSpPr>
      <xdr:spPr>
        <a:xfrm>
          <a:off x="4686300" y="16815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79,246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50800</xdr:rowOff>
    </xdr:from>
    <xdr:to>
      <xdr:col>20</xdr:col>
      <xdr:colOff>38100</xdr:colOff>
      <xdr:row>98</xdr:row>
      <xdr:rowOff>152400</xdr:rowOff>
    </xdr:to>
    <xdr:sp macro="" textlink="">
      <xdr:nvSpPr>
        <xdr:cNvPr id="256" name="楕円 255">
          <a:extLst>
            <a:ext uri="{FF2B5EF4-FFF2-40B4-BE49-F238E27FC236}">
              <a16:creationId xmlns:a16="http://schemas.microsoft.com/office/drawing/2014/main" id="{8687FFE0-339B-495E-96CC-CFB9A3BADF68}"/>
            </a:ext>
          </a:extLst>
        </xdr:cNvPr>
        <xdr:cNvSpPr/>
      </xdr:nvSpPr>
      <xdr:spPr>
        <a:xfrm>
          <a:off x="3746500" y="1685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143510</xdr:rowOff>
    </xdr:from>
    <xdr:ext cx="529590" cy="254000"/>
    <xdr:sp macro="" textlink="">
      <xdr:nvSpPr>
        <xdr:cNvPr id="257" name="テキスト ボックス 256">
          <a:extLst>
            <a:ext uri="{FF2B5EF4-FFF2-40B4-BE49-F238E27FC236}">
              <a16:creationId xmlns:a16="http://schemas.microsoft.com/office/drawing/2014/main" id="{E6C7CC66-59FD-40D5-9079-AD86E868ACB7}"/>
            </a:ext>
          </a:extLst>
        </xdr:cNvPr>
        <xdr:cNvSpPr txBox="1"/>
      </xdr:nvSpPr>
      <xdr:spPr>
        <a:xfrm>
          <a:off x="3529965" y="1694561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50800</xdr:rowOff>
    </xdr:from>
    <xdr:to>
      <xdr:col>15</xdr:col>
      <xdr:colOff>101600</xdr:colOff>
      <xdr:row>98</xdr:row>
      <xdr:rowOff>152400</xdr:rowOff>
    </xdr:to>
    <xdr:sp macro="" textlink="">
      <xdr:nvSpPr>
        <xdr:cNvPr id="258" name="楕円 257">
          <a:extLst>
            <a:ext uri="{FF2B5EF4-FFF2-40B4-BE49-F238E27FC236}">
              <a16:creationId xmlns:a16="http://schemas.microsoft.com/office/drawing/2014/main" id="{D7C29E9C-C8F8-4B5A-B750-63251C06B22B}"/>
            </a:ext>
          </a:extLst>
        </xdr:cNvPr>
        <xdr:cNvSpPr/>
      </xdr:nvSpPr>
      <xdr:spPr>
        <a:xfrm>
          <a:off x="2857500" y="1685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143510</xdr:rowOff>
    </xdr:from>
    <xdr:ext cx="529590" cy="254000"/>
    <xdr:sp macro="" textlink="">
      <xdr:nvSpPr>
        <xdr:cNvPr id="259" name="テキスト ボックス 258">
          <a:extLst>
            <a:ext uri="{FF2B5EF4-FFF2-40B4-BE49-F238E27FC236}">
              <a16:creationId xmlns:a16="http://schemas.microsoft.com/office/drawing/2014/main" id="{199C1F34-F87D-48E2-BC76-20111890358F}"/>
            </a:ext>
          </a:extLst>
        </xdr:cNvPr>
        <xdr:cNvSpPr txBox="1"/>
      </xdr:nvSpPr>
      <xdr:spPr>
        <a:xfrm>
          <a:off x="2640965" y="1694561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83,880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53340</xdr:rowOff>
    </xdr:from>
    <xdr:to>
      <xdr:col>10</xdr:col>
      <xdr:colOff>165100</xdr:colOff>
      <xdr:row>98</xdr:row>
      <xdr:rowOff>154940</xdr:rowOff>
    </xdr:to>
    <xdr:sp macro="" textlink="">
      <xdr:nvSpPr>
        <xdr:cNvPr id="260" name="楕円 259">
          <a:extLst>
            <a:ext uri="{FF2B5EF4-FFF2-40B4-BE49-F238E27FC236}">
              <a16:creationId xmlns:a16="http://schemas.microsoft.com/office/drawing/2014/main" id="{4A20DB28-BDA5-4BA1-9D85-F12C59F29002}"/>
            </a:ext>
          </a:extLst>
        </xdr:cNvPr>
        <xdr:cNvSpPr/>
      </xdr:nvSpPr>
      <xdr:spPr>
        <a:xfrm>
          <a:off x="1968500" y="1685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0</xdr:rowOff>
    </xdr:from>
    <xdr:ext cx="529590" cy="259080"/>
    <xdr:sp macro="" textlink="">
      <xdr:nvSpPr>
        <xdr:cNvPr id="261" name="テキスト ボックス 260">
          <a:extLst>
            <a:ext uri="{FF2B5EF4-FFF2-40B4-BE49-F238E27FC236}">
              <a16:creationId xmlns:a16="http://schemas.microsoft.com/office/drawing/2014/main" id="{00717608-F019-4065-B6CD-0408F171E988}"/>
            </a:ext>
          </a:extLst>
        </xdr:cNvPr>
        <xdr:cNvSpPr txBox="1"/>
      </xdr:nvSpPr>
      <xdr:spPr>
        <a:xfrm>
          <a:off x="1751965" y="166306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57150</xdr:rowOff>
    </xdr:from>
    <xdr:to>
      <xdr:col>6</xdr:col>
      <xdr:colOff>38100</xdr:colOff>
      <xdr:row>98</xdr:row>
      <xdr:rowOff>158750</xdr:rowOff>
    </xdr:to>
    <xdr:sp macro="" textlink="">
      <xdr:nvSpPr>
        <xdr:cNvPr id="262" name="楕円 261">
          <a:extLst>
            <a:ext uri="{FF2B5EF4-FFF2-40B4-BE49-F238E27FC236}">
              <a16:creationId xmlns:a16="http://schemas.microsoft.com/office/drawing/2014/main" id="{A9CEA0F6-4667-4F4B-BD3F-A4C93AEA81A1}"/>
            </a:ext>
          </a:extLst>
        </xdr:cNvPr>
        <xdr:cNvSpPr/>
      </xdr:nvSpPr>
      <xdr:spPr>
        <a:xfrm>
          <a:off x="1079500" y="1685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149860</xdr:rowOff>
    </xdr:from>
    <xdr:ext cx="529590" cy="259080"/>
    <xdr:sp macro="" textlink="">
      <xdr:nvSpPr>
        <xdr:cNvPr id="263" name="テキスト ボックス 262">
          <a:extLst>
            <a:ext uri="{FF2B5EF4-FFF2-40B4-BE49-F238E27FC236}">
              <a16:creationId xmlns:a16="http://schemas.microsoft.com/office/drawing/2014/main" id="{BE4D820D-3E42-4138-B177-F6059C12B16B}"/>
            </a:ext>
          </a:extLst>
        </xdr:cNvPr>
        <xdr:cNvSpPr txBox="1"/>
      </xdr:nvSpPr>
      <xdr:spPr>
        <a:xfrm>
          <a:off x="862965" y="169519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6714BCA7-0770-4A23-A874-2BD96158E34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E1E8CAD6-712A-4CD0-AADA-13F99BA017D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14E7023B-0782-48C9-A8F5-9E8E871D24B1}"/>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F6F679EB-EB93-4C26-B632-514F5F4D4284}"/>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BDE26D42-9863-4D88-A5A9-740FDDC5980E}"/>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5C7C80DF-52ED-443B-A74A-0535FDE713AC}"/>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2B18D1A-EB3B-49DE-90C0-5EFB03AE1B26}"/>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7ABC9F2F-53B2-4E2F-B093-DA26151BBA79}"/>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4805" cy="220345"/>
    <xdr:sp macro="" textlink="">
      <xdr:nvSpPr>
        <xdr:cNvPr id="272" name="テキスト ボックス 271">
          <a:extLst>
            <a:ext uri="{FF2B5EF4-FFF2-40B4-BE49-F238E27FC236}">
              <a16:creationId xmlns:a16="http://schemas.microsoft.com/office/drawing/2014/main" id="{2F8140D3-6495-4678-BECB-5E515DE52A55}"/>
            </a:ext>
          </a:extLst>
        </xdr:cNvPr>
        <xdr:cNvSpPr txBox="1"/>
      </xdr:nvSpPr>
      <xdr:spPr>
        <a:xfrm>
          <a:off x="6565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460E7B72-5DAA-4B4D-ADDF-D0832010F0D4}"/>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a:extLst>
            <a:ext uri="{FF2B5EF4-FFF2-40B4-BE49-F238E27FC236}">
              <a16:creationId xmlns:a16="http://schemas.microsoft.com/office/drawing/2014/main" id="{E5FAB7B5-3B50-45C9-9F07-D6DBAD739FA9}"/>
            </a:ext>
          </a:extLst>
        </xdr:cNvPr>
        <xdr:cNvCxnSpPr/>
      </xdr:nvCxnSpPr>
      <xdr:spPr>
        <a:xfrm>
          <a:off x="6604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54610</xdr:rowOff>
    </xdr:from>
    <xdr:ext cx="243840" cy="254000"/>
    <xdr:sp macro="" textlink="">
      <xdr:nvSpPr>
        <xdr:cNvPr id="275" name="テキスト ボックス 274">
          <a:extLst>
            <a:ext uri="{FF2B5EF4-FFF2-40B4-BE49-F238E27FC236}">
              <a16:creationId xmlns:a16="http://schemas.microsoft.com/office/drawing/2014/main" id="{9E4691B6-6B6F-467B-AF7E-664FC07E1A37}"/>
            </a:ext>
          </a:extLst>
        </xdr:cNvPr>
        <xdr:cNvSpPr txBox="1"/>
      </xdr:nvSpPr>
      <xdr:spPr>
        <a:xfrm>
          <a:off x="6355080" y="63982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40406B0B-52DA-48F2-B914-2DCDFE6E3ED3}"/>
            </a:ext>
          </a:extLst>
        </xdr:cNvPr>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168910</xdr:rowOff>
    </xdr:from>
    <xdr:ext cx="531495" cy="254000"/>
    <xdr:sp macro="" textlink="">
      <xdr:nvSpPr>
        <xdr:cNvPr id="277" name="テキスト ボックス 276">
          <a:extLst>
            <a:ext uri="{FF2B5EF4-FFF2-40B4-BE49-F238E27FC236}">
              <a16:creationId xmlns:a16="http://schemas.microsoft.com/office/drawing/2014/main" id="{675A3267-4D5A-4CC5-BC15-E93DED647939}"/>
            </a:ext>
          </a:extLst>
        </xdr:cNvPr>
        <xdr:cNvSpPr txBox="1"/>
      </xdr:nvSpPr>
      <xdr:spPr>
        <a:xfrm>
          <a:off x="6072505" y="5826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8" name="直線コネクタ 277">
          <a:extLst>
            <a:ext uri="{FF2B5EF4-FFF2-40B4-BE49-F238E27FC236}">
              <a16:creationId xmlns:a16="http://schemas.microsoft.com/office/drawing/2014/main" id="{91A3A970-4D91-4A05-B74C-7ACF4978D1E2}"/>
            </a:ext>
          </a:extLst>
        </xdr:cNvPr>
        <xdr:cNvCxnSpPr/>
      </xdr:nvCxnSpPr>
      <xdr:spPr>
        <a:xfrm>
          <a:off x="6604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111760</xdr:rowOff>
    </xdr:from>
    <xdr:ext cx="531495" cy="254000"/>
    <xdr:sp macro="" textlink="">
      <xdr:nvSpPr>
        <xdr:cNvPr id="279" name="テキスト ボックス 278">
          <a:extLst>
            <a:ext uri="{FF2B5EF4-FFF2-40B4-BE49-F238E27FC236}">
              <a16:creationId xmlns:a16="http://schemas.microsoft.com/office/drawing/2014/main" id="{7977E2D6-2BC6-45C0-943D-5C84F9D4F50E}"/>
            </a:ext>
          </a:extLst>
        </xdr:cNvPr>
        <xdr:cNvSpPr txBox="1"/>
      </xdr:nvSpPr>
      <xdr:spPr>
        <a:xfrm>
          <a:off x="6072505" y="52552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D01F7F1F-C583-4BCA-9E47-54840BAB3244}"/>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54610</xdr:rowOff>
    </xdr:from>
    <xdr:ext cx="531495" cy="254000"/>
    <xdr:sp macro="" textlink="">
      <xdr:nvSpPr>
        <xdr:cNvPr id="281" name="テキスト ボックス 280">
          <a:extLst>
            <a:ext uri="{FF2B5EF4-FFF2-40B4-BE49-F238E27FC236}">
              <a16:creationId xmlns:a16="http://schemas.microsoft.com/office/drawing/2014/main" id="{53D4A9FA-CA00-48B1-B04B-105871ADEF13}"/>
            </a:ext>
          </a:extLst>
        </xdr:cNvPr>
        <xdr:cNvSpPr txBox="1"/>
      </xdr:nvSpPr>
      <xdr:spPr>
        <a:xfrm>
          <a:off x="6072505" y="468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352E2282-DB9C-4360-A1A2-41264314059D}"/>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130175</xdr:rowOff>
    </xdr:from>
    <xdr:to>
      <xdr:col>54</xdr:col>
      <xdr:colOff>189865</xdr:colOff>
      <xdr:row>38</xdr:row>
      <xdr:rowOff>25400</xdr:rowOff>
    </xdr:to>
    <xdr:cxnSp macro="">
      <xdr:nvCxnSpPr>
        <xdr:cNvPr id="283" name="直線コネクタ 282">
          <a:extLst>
            <a:ext uri="{FF2B5EF4-FFF2-40B4-BE49-F238E27FC236}">
              <a16:creationId xmlns:a16="http://schemas.microsoft.com/office/drawing/2014/main" id="{B84C9E63-6B24-4AD6-8D7E-DFE9684EEF54}"/>
            </a:ext>
          </a:extLst>
        </xdr:cNvPr>
        <xdr:cNvCxnSpPr/>
      </xdr:nvCxnSpPr>
      <xdr:spPr>
        <a:xfrm flipV="1">
          <a:off x="10475595" y="5273675"/>
          <a:ext cx="127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29210</xdr:rowOff>
    </xdr:from>
    <xdr:ext cx="249555" cy="254000"/>
    <xdr:sp macro="" textlink="">
      <xdr:nvSpPr>
        <xdr:cNvPr id="284" name="労働費最小値テキスト">
          <a:extLst>
            <a:ext uri="{FF2B5EF4-FFF2-40B4-BE49-F238E27FC236}">
              <a16:creationId xmlns:a16="http://schemas.microsoft.com/office/drawing/2014/main" id="{BFAB3778-8CB5-46FC-A8FE-412C87C07E69}"/>
            </a:ext>
          </a:extLst>
        </xdr:cNvPr>
        <xdr:cNvSpPr txBox="1"/>
      </xdr:nvSpPr>
      <xdr:spPr>
        <a:xfrm>
          <a:off x="10528300" y="654431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5" name="直線コネクタ 284">
          <a:extLst>
            <a:ext uri="{FF2B5EF4-FFF2-40B4-BE49-F238E27FC236}">
              <a16:creationId xmlns:a16="http://schemas.microsoft.com/office/drawing/2014/main" id="{C93D29F5-B074-42E8-8BB4-F696AC23847B}"/>
            </a:ext>
          </a:extLst>
        </xdr:cNvPr>
        <xdr:cNvCxnSpPr/>
      </xdr:nvCxnSpPr>
      <xdr:spPr>
        <a:xfrm>
          <a:off x="10388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76835</xdr:rowOff>
    </xdr:from>
    <xdr:ext cx="534670" cy="254000"/>
    <xdr:sp macro="" textlink="">
      <xdr:nvSpPr>
        <xdr:cNvPr id="286" name="労働費最大値テキスト">
          <a:extLst>
            <a:ext uri="{FF2B5EF4-FFF2-40B4-BE49-F238E27FC236}">
              <a16:creationId xmlns:a16="http://schemas.microsoft.com/office/drawing/2014/main" id="{83EAC5C2-559B-4C18-A136-A50465BE7D24}"/>
            </a:ext>
          </a:extLst>
        </xdr:cNvPr>
        <xdr:cNvSpPr txBox="1"/>
      </xdr:nvSpPr>
      <xdr:spPr>
        <a:xfrm>
          <a:off x="10528300" y="504888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22,162</a:t>
          </a:r>
          <a:endParaRPr kumimoji="1" lang="ja-JP" altLang="en-US" sz="1000" b="1">
            <a:latin typeface="ＭＳ Ｐゴシック"/>
          </a:endParaRPr>
        </a:p>
      </xdr:txBody>
    </xdr:sp>
    <xdr:clientData/>
  </xdr:oneCellAnchor>
  <xdr:twoCellAnchor>
    <xdr:from>
      <xdr:col>54</xdr:col>
      <xdr:colOff>101600</xdr:colOff>
      <xdr:row>30</xdr:row>
      <xdr:rowOff>130175</xdr:rowOff>
    </xdr:from>
    <xdr:to>
      <xdr:col>55</xdr:col>
      <xdr:colOff>88900</xdr:colOff>
      <xdr:row>30</xdr:row>
      <xdr:rowOff>130175</xdr:rowOff>
    </xdr:to>
    <xdr:cxnSp macro="">
      <xdr:nvCxnSpPr>
        <xdr:cNvPr id="287" name="直線コネクタ 286">
          <a:extLst>
            <a:ext uri="{FF2B5EF4-FFF2-40B4-BE49-F238E27FC236}">
              <a16:creationId xmlns:a16="http://schemas.microsoft.com/office/drawing/2014/main" id="{639A4FB0-339F-449E-AFCF-D02F8033BF05}"/>
            </a:ext>
          </a:extLst>
        </xdr:cNvPr>
        <xdr:cNvCxnSpPr/>
      </xdr:nvCxnSpPr>
      <xdr:spPr>
        <a:xfrm>
          <a:off x="10388600" y="5273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25400</xdr:rowOff>
    </xdr:from>
    <xdr:to>
      <xdr:col>55</xdr:col>
      <xdr:colOff>0</xdr:colOff>
      <xdr:row>38</xdr:row>
      <xdr:rowOff>25400</xdr:rowOff>
    </xdr:to>
    <xdr:cxnSp macro="">
      <xdr:nvCxnSpPr>
        <xdr:cNvPr id="288" name="直線コネクタ 287">
          <a:extLst>
            <a:ext uri="{FF2B5EF4-FFF2-40B4-BE49-F238E27FC236}">
              <a16:creationId xmlns:a16="http://schemas.microsoft.com/office/drawing/2014/main" id="{27F219D8-C659-4959-B132-CF8D9A7E7AD9}"/>
            </a:ext>
          </a:extLst>
        </xdr:cNvPr>
        <xdr:cNvCxnSpPr/>
      </xdr:nvCxnSpPr>
      <xdr:spPr>
        <a:xfrm>
          <a:off x="9639300" y="65405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117475</xdr:rowOff>
    </xdr:from>
    <xdr:ext cx="378460" cy="259080"/>
    <xdr:sp macro="" textlink="">
      <xdr:nvSpPr>
        <xdr:cNvPr id="289" name="労働費平均値テキスト">
          <a:extLst>
            <a:ext uri="{FF2B5EF4-FFF2-40B4-BE49-F238E27FC236}">
              <a16:creationId xmlns:a16="http://schemas.microsoft.com/office/drawing/2014/main" id="{C0B4886A-7DB7-428D-B951-8A9047F9C3E5}"/>
            </a:ext>
          </a:extLst>
        </xdr:cNvPr>
        <xdr:cNvSpPr txBox="1"/>
      </xdr:nvSpPr>
      <xdr:spPr>
        <a:xfrm>
          <a:off x="10528300" y="628967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94615</xdr:rowOff>
    </xdr:from>
    <xdr:to>
      <xdr:col>55</xdr:col>
      <xdr:colOff>50800</xdr:colOff>
      <xdr:row>38</xdr:row>
      <xdr:rowOff>24765</xdr:rowOff>
    </xdr:to>
    <xdr:sp macro="" textlink="">
      <xdr:nvSpPr>
        <xdr:cNvPr id="290" name="フローチャート: 判断 289">
          <a:extLst>
            <a:ext uri="{FF2B5EF4-FFF2-40B4-BE49-F238E27FC236}">
              <a16:creationId xmlns:a16="http://schemas.microsoft.com/office/drawing/2014/main" id="{AB31207C-49DE-4BED-BE55-F4CFA6AC295B}"/>
            </a:ext>
          </a:extLst>
        </xdr:cNvPr>
        <xdr:cNvSpPr/>
      </xdr:nvSpPr>
      <xdr:spPr>
        <a:xfrm>
          <a:off x="104267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25400</xdr:rowOff>
    </xdr:from>
    <xdr:to>
      <xdr:col>50</xdr:col>
      <xdr:colOff>114300</xdr:colOff>
      <xdr:row>38</xdr:row>
      <xdr:rowOff>25400</xdr:rowOff>
    </xdr:to>
    <xdr:cxnSp macro="">
      <xdr:nvCxnSpPr>
        <xdr:cNvPr id="291" name="直線コネクタ 290">
          <a:extLst>
            <a:ext uri="{FF2B5EF4-FFF2-40B4-BE49-F238E27FC236}">
              <a16:creationId xmlns:a16="http://schemas.microsoft.com/office/drawing/2014/main" id="{E814FD91-B256-4E9A-AF0B-8286475FE21F}"/>
            </a:ext>
          </a:extLst>
        </xdr:cNvPr>
        <xdr:cNvCxnSpPr/>
      </xdr:nvCxnSpPr>
      <xdr:spPr>
        <a:xfrm>
          <a:off x="8750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88265</xdr:rowOff>
    </xdr:from>
    <xdr:to>
      <xdr:col>50</xdr:col>
      <xdr:colOff>165100</xdr:colOff>
      <xdr:row>38</xdr:row>
      <xdr:rowOff>18415</xdr:rowOff>
    </xdr:to>
    <xdr:sp macro="" textlink="">
      <xdr:nvSpPr>
        <xdr:cNvPr id="292" name="フローチャート: 判断 291">
          <a:extLst>
            <a:ext uri="{FF2B5EF4-FFF2-40B4-BE49-F238E27FC236}">
              <a16:creationId xmlns:a16="http://schemas.microsoft.com/office/drawing/2014/main" id="{60673428-F38C-497F-9B59-B6FBD33B0FDF}"/>
            </a:ext>
          </a:extLst>
        </xdr:cNvPr>
        <xdr:cNvSpPr/>
      </xdr:nvSpPr>
      <xdr:spPr>
        <a:xfrm>
          <a:off x="9588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36</xdr:row>
      <xdr:rowOff>34925</xdr:rowOff>
    </xdr:from>
    <xdr:ext cx="464820" cy="259080"/>
    <xdr:sp macro="" textlink="">
      <xdr:nvSpPr>
        <xdr:cNvPr id="293" name="テキスト ボックス 292">
          <a:extLst>
            <a:ext uri="{FF2B5EF4-FFF2-40B4-BE49-F238E27FC236}">
              <a16:creationId xmlns:a16="http://schemas.microsoft.com/office/drawing/2014/main" id="{72FD00EE-1939-4206-9536-0378222F9270}"/>
            </a:ext>
          </a:extLst>
        </xdr:cNvPr>
        <xdr:cNvSpPr txBox="1"/>
      </xdr:nvSpPr>
      <xdr:spPr>
        <a:xfrm>
          <a:off x="9404350" y="620712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25400</xdr:rowOff>
    </xdr:from>
    <xdr:to>
      <xdr:col>45</xdr:col>
      <xdr:colOff>177800</xdr:colOff>
      <xdr:row>38</xdr:row>
      <xdr:rowOff>25400</xdr:rowOff>
    </xdr:to>
    <xdr:cxnSp macro="">
      <xdr:nvCxnSpPr>
        <xdr:cNvPr id="294" name="直線コネクタ 293">
          <a:extLst>
            <a:ext uri="{FF2B5EF4-FFF2-40B4-BE49-F238E27FC236}">
              <a16:creationId xmlns:a16="http://schemas.microsoft.com/office/drawing/2014/main" id="{6A35D4A9-4D88-47FF-AF2F-629D558F5788}"/>
            </a:ext>
          </a:extLst>
        </xdr:cNvPr>
        <xdr:cNvCxnSpPr/>
      </xdr:nvCxnSpPr>
      <xdr:spPr>
        <a:xfrm>
          <a:off x="7861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98425</xdr:rowOff>
    </xdr:from>
    <xdr:to>
      <xdr:col>46</xdr:col>
      <xdr:colOff>38100</xdr:colOff>
      <xdr:row>38</xdr:row>
      <xdr:rowOff>29210</xdr:rowOff>
    </xdr:to>
    <xdr:sp macro="" textlink="">
      <xdr:nvSpPr>
        <xdr:cNvPr id="295" name="フローチャート: 判断 294">
          <a:extLst>
            <a:ext uri="{FF2B5EF4-FFF2-40B4-BE49-F238E27FC236}">
              <a16:creationId xmlns:a16="http://schemas.microsoft.com/office/drawing/2014/main" id="{A7BFED6F-3543-435E-B34B-D0CD8E5E3387}"/>
            </a:ext>
          </a:extLst>
        </xdr:cNvPr>
        <xdr:cNvSpPr/>
      </xdr:nvSpPr>
      <xdr:spPr>
        <a:xfrm>
          <a:off x="8699500" y="6442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36</xdr:row>
      <xdr:rowOff>45085</xdr:rowOff>
    </xdr:from>
    <xdr:ext cx="378460" cy="258445"/>
    <xdr:sp macro="" textlink="">
      <xdr:nvSpPr>
        <xdr:cNvPr id="296" name="テキスト ボックス 295">
          <a:extLst>
            <a:ext uri="{FF2B5EF4-FFF2-40B4-BE49-F238E27FC236}">
              <a16:creationId xmlns:a16="http://schemas.microsoft.com/office/drawing/2014/main" id="{612E2A91-72E1-42B9-BA7D-A9701E3EDED7}"/>
            </a:ext>
          </a:extLst>
        </xdr:cNvPr>
        <xdr:cNvSpPr txBox="1"/>
      </xdr:nvSpPr>
      <xdr:spPr>
        <a:xfrm>
          <a:off x="8561070" y="621728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25400</xdr:rowOff>
    </xdr:from>
    <xdr:to>
      <xdr:col>41</xdr:col>
      <xdr:colOff>50800</xdr:colOff>
      <xdr:row>38</xdr:row>
      <xdr:rowOff>25400</xdr:rowOff>
    </xdr:to>
    <xdr:cxnSp macro="">
      <xdr:nvCxnSpPr>
        <xdr:cNvPr id="297" name="直線コネクタ 296">
          <a:extLst>
            <a:ext uri="{FF2B5EF4-FFF2-40B4-BE49-F238E27FC236}">
              <a16:creationId xmlns:a16="http://schemas.microsoft.com/office/drawing/2014/main" id="{9D40C4F4-955C-458C-91DE-8458A355AA21}"/>
            </a:ext>
          </a:extLst>
        </xdr:cNvPr>
        <xdr:cNvCxnSpPr/>
      </xdr:nvCxnSpPr>
      <xdr:spPr>
        <a:xfrm>
          <a:off x="6972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86995</xdr:rowOff>
    </xdr:from>
    <xdr:to>
      <xdr:col>41</xdr:col>
      <xdr:colOff>101600</xdr:colOff>
      <xdr:row>38</xdr:row>
      <xdr:rowOff>17780</xdr:rowOff>
    </xdr:to>
    <xdr:sp macro="" textlink="">
      <xdr:nvSpPr>
        <xdr:cNvPr id="298" name="フローチャート: 判断 297">
          <a:extLst>
            <a:ext uri="{FF2B5EF4-FFF2-40B4-BE49-F238E27FC236}">
              <a16:creationId xmlns:a16="http://schemas.microsoft.com/office/drawing/2014/main" id="{FBC9653D-9B20-422F-ABE0-B5D9CA80C83E}"/>
            </a:ext>
          </a:extLst>
        </xdr:cNvPr>
        <xdr:cNvSpPr/>
      </xdr:nvSpPr>
      <xdr:spPr>
        <a:xfrm>
          <a:off x="7810500" y="6430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36</xdr:row>
      <xdr:rowOff>33655</xdr:rowOff>
    </xdr:from>
    <xdr:ext cx="464820" cy="258445"/>
    <xdr:sp macro="" textlink="">
      <xdr:nvSpPr>
        <xdr:cNvPr id="299" name="テキスト ボックス 298">
          <a:extLst>
            <a:ext uri="{FF2B5EF4-FFF2-40B4-BE49-F238E27FC236}">
              <a16:creationId xmlns:a16="http://schemas.microsoft.com/office/drawing/2014/main" id="{749E0D79-8454-482B-998D-7C802D3DCDF9}"/>
            </a:ext>
          </a:extLst>
        </xdr:cNvPr>
        <xdr:cNvSpPr txBox="1"/>
      </xdr:nvSpPr>
      <xdr:spPr>
        <a:xfrm>
          <a:off x="7626350" y="620585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77470</xdr:rowOff>
    </xdr:from>
    <xdr:to>
      <xdr:col>36</xdr:col>
      <xdr:colOff>165100</xdr:colOff>
      <xdr:row>38</xdr:row>
      <xdr:rowOff>7620</xdr:rowOff>
    </xdr:to>
    <xdr:sp macro="" textlink="">
      <xdr:nvSpPr>
        <xdr:cNvPr id="300" name="フローチャート: 判断 299">
          <a:extLst>
            <a:ext uri="{FF2B5EF4-FFF2-40B4-BE49-F238E27FC236}">
              <a16:creationId xmlns:a16="http://schemas.microsoft.com/office/drawing/2014/main" id="{13E52DB1-B82F-4CA6-A7B1-01B808314985}"/>
            </a:ext>
          </a:extLst>
        </xdr:cNvPr>
        <xdr:cNvSpPr/>
      </xdr:nvSpPr>
      <xdr:spPr>
        <a:xfrm>
          <a:off x="692150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36</xdr:row>
      <xdr:rowOff>24130</xdr:rowOff>
    </xdr:from>
    <xdr:ext cx="464820" cy="259080"/>
    <xdr:sp macro="" textlink="">
      <xdr:nvSpPr>
        <xdr:cNvPr id="301" name="テキスト ボックス 300">
          <a:extLst>
            <a:ext uri="{FF2B5EF4-FFF2-40B4-BE49-F238E27FC236}">
              <a16:creationId xmlns:a16="http://schemas.microsoft.com/office/drawing/2014/main" id="{679474B0-E057-4F42-95D5-F492AC13AC1A}"/>
            </a:ext>
          </a:extLst>
        </xdr:cNvPr>
        <xdr:cNvSpPr txBox="1"/>
      </xdr:nvSpPr>
      <xdr:spPr>
        <a:xfrm>
          <a:off x="6737350" y="619633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7649C249-DC35-4CAD-9C4C-B8E71C46F00B}"/>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A4B58717-2A81-47BA-951E-361D546B1F85}"/>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ECF07611-45C3-48B5-8CC9-9DB7E11126CC}"/>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F93DF31A-40FE-493D-9DA9-FB3788CA8CCD}"/>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271C882-7C4B-43D0-B100-3632CB15356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146050</xdr:rowOff>
    </xdr:from>
    <xdr:to>
      <xdr:col>55</xdr:col>
      <xdr:colOff>50800</xdr:colOff>
      <xdr:row>38</xdr:row>
      <xdr:rowOff>76200</xdr:rowOff>
    </xdr:to>
    <xdr:sp macro="" textlink="">
      <xdr:nvSpPr>
        <xdr:cNvPr id="307" name="楕円 306">
          <a:extLst>
            <a:ext uri="{FF2B5EF4-FFF2-40B4-BE49-F238E27FC236}">
              <a16:creationId xmlns:a16="http://schemas.microsoft.com/office/drawing/2014/main" id="{BE136D31-A4FA-4089-95B1-B735C0024FAB}"/>
            </a:ext>
          </a:extLst>
        </xdr:cNvPr>
        <xdr:cNvSpPr/>
      </xdr:nvSpPr>
      <xdr:spPr>
        <a:xfrm>
          <a:off x="10426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73025</xdr:rowOff>
    </xdr:from>
    <xdr:ext cx="249555" cy="259080"/>
    <xdr:sp macro="" textlink="">
      <xdr:nvSpPr>
        <xdr:cNvPr id="308" name="労働費該当値テキスト">
          <a:extLst>
            <a:ext uri="{FF2B5EF4-FFF2-40B4-BE49-F238E27FC236}">
              <a16:creationId xmlns:a16="http://schemas.microsoft.com/office/drawing/2014/main" id="{86FBEE11-B6C0-4C02-80A3-E26A1F9D3C80}"/>
            </a:ext>
          </a:extLst>
        </xdr:cNvPr>
        <xdr:cNvSpPr txBox="1"/>
      </xdr:nvSpPr>
      <xdr:spPr>
        <a:xfrm>
          <a:off x="10528300" y="641667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146050</xdr:rowOff>
    </xdr:from>
    <xdr:to>
      <xdr:col>50</xdr:col>
      <xdr:colOff>165100</xdr:colOff>
      <xdr:row>38</xdr:row>
      <xdr:rowOff>76200</xdr:rowOff>
    </xdr:to>
    <xdr:sp macro="" textlink="">
      <xdr:nvSpPr>
        <xdr:cNvPr id="309" name="楕円 308">
          <a:extLst>
            <a:ext uri="{FF2B5EF4-FFF2-40B4-BE49-F238E27FC236}">
              <a16:creationId xmlns:a16="http://schemas.microsoft.com/office/drawing/2014/main" id="{34708EB3-8ED4-493A-BDCE-42A649463339}"/>
            </a:ext>
          </a:extLst>
        </xdr:cNvPr>
        <xdr:cNvSpPr/>
      </xdr:nvSpPr>
      <xdr:spPr>
        <a:xfrm>
          <a:off x="9588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38</xdr:row>
      <xdr:rowOff>67310</xdr:rowOff>
    </xdr:from>
    <xdr:ext cx="244475" cy="259080"/>
    <xdr:sp macro="" textlink="">
      <xdr:nvSpPr>
        <xdr:cNvPr id="310" name="テキスト ボックス 309">
          <a:extLst>
            <a:ext uri="{FF2B5EF4-FFF2-40B4-BE49-F238E27FC236}">
              <a16:creationId xmlns:a16="http://schemas.microsoft.com/office/drawing/2014/main" id="{91D2B905-94DE-48FB-ABA9-68833B252CFD}"/>
            </a:ext>
          </a:extLst>
        </xdr:cNvPr>
        <xdr:cNvSpPr txBox="1"/>
      </xdr:nvSpPr>
      <xdr:spPr>
        <a:xfrm>
          <a:off x="9514840" y="658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146050</xdr:rowOff>
    </xdr:from>
    <xdr:to>
      <xdr:col>46</xdr:col>
      <xdr:colOff>38100</xdr:colOff>
      <xdr:row>38</xdr:row>
      <xdr:rowOff>76200</xdr:rowOff>
    </xdr:to>
    <xdr:sp macro="" textlink="">
      <xdr:nvSpPr>
        <xdr:cNvPr id="311" name="楕円 310">
          <a:extLst>
            <a:ext uri="{FF2B5EF4-FFF2-40B4-BE49-F238E27FC236}">
              <a16:creationId xmlns:a16="http://schemas.microsoft.com/office/drawing/2014/main" id="{ECA01527-FEBE-432A-8680-50998FC83A93}"/>
            </a:ext>
          </a:extLst>
        </xdr:cNvPr>
        <xdr:cNvSpPr/>
      </xdr:nvSpPr>
      <xdr:spPr>
        <a:xfrm>
          <a:off x="8699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38</xdr:row>
      <xdr:rowOff>67310</xdr:rowOff>
    </xdr:from>
    <xdr:ext cx="244475" cy="259080"/>
    <xdr:sp macro="" textlink="">
      <xdr:nvSpPr>
        <xdr:cNvPr id="312" name="テキスト ボックス 311">
          <a:extLst>
            <a:ext uri="{FF2B5EF4-FFF2-40B4-BE49-F238E27FC236}">
              <a16:creationId xmlns:a16="http://schemas.microsoft.com/office/drawing/2014/main" id="{19FCBC65-540F-4352-ADA8-C3F02F1EC202}"/>
            </a:ext>
          </a:extLst>
        </xdr:cNvPr>
        <xdr:cNvSpPr txBox="1"/>
      </xdr:nvSpPr>
      <xdr:spPr>
        <a:xfrm>
          <a:off x="8625840" y="658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146050</xdr:rowOff>
    </xdr:from>
    <xdr:to>
      <xdr:col>41</xdr:col>
      <xdr:colOff>101600</xdr:colOff>
      <xdr:row>38</xdr:row>
      <xdr:rowOff>76200</xdr:rowOff>
    </xdr:to>
    <xdr:sp macro="" textlink="">
      <xdr:nvSpPr>
        <xdr:cNvPr id="313" name="楕円 312">
          <a:extLst>
            <a:ext uri="{FF2B5EF4-FFF2-40B4-BE49-F238E27FC236}">
              <a16:creationId xmlns:a16="http://schemas.microsoft.com/office/drawing/2014/main" id="{DFDC3F7E-AAD7-4B84-B9FF-373E17551BCF}"/>
            </a:ext>
          </a:extLst>
        </xdr:cNvPr>
        <xdr:cNvSpPr/>
      </xdr:nvSpPr>
      <xdr:spPr>
        <a:xfrm>
          <a:off x="781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38</xdr:row>
      <xdr:rowOff>67310</xdr:rowOff>
    </xdr:from>
    <xdr:ext cx="244475" cy="259080"/>
    <xdr:sp macro="" textlink="">
      <xdr:nvSpPr>
        <xdr:cNvPr id="314" name="テキスト ボックス 313">
          <a:extLst>
            <a:ext uri="{FF2B5EF4-FFF2-40B4-BE49-F238E27FC236}">
              <a16:creationId xmlns:a16="http://schemas.microsoft.com/office/drawing/2014/main" id="{F7D03D7D-0C6B-41F7-B617-75F7460B8A70}"/>
            </a:ext>
          </a:extLst>
        </xdr:cNvPr>
        <xdr:cNvSpPr txBox="1"/>
      </xdr:nvSpPr>
      <xdr:spPr>
        <a:xfrm>
          <a:off x="7736840" y="658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146050</xdr:rowOff>
    </xdr:from>
    <xdr:to>
      <xdr:col>36</xdr:col>
      <xdr:colOff>165100</xdr:colOff>
      <xdr:row>38</xdr:row>
      <xdr:rowOff>76200</xdr:rowOff>
    </xdr:to>
    <xdr:sp macro="" textlink="">
      <xdr:nvSpPr>
        <xdr:cNvPr id="315" name="楕円 314">
          <a:extLst>
            <a:ext uri="{FF2B5EF4-FFF2-40B4-BE49-F238E27FC236}">
              <a16:creationId xmlns:a16="http://schemas.microsoft.com/office/drawing/2014/main" id="{CCEAAEB3-EA37-4C38-B124-309A431FF01A}"/>
            </a:ext>
          </a:extLst>
        </xdr:cNvPr>
        <xdr:cNvSpPr/>
      </xdr:nvSpPr>
      <xdr:spPr>
        <a:xfrm>
          <a:off x="692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180340</xdr:colOff>
      <xdr:row>38</xdr:row>
      <xdr:rowOff>67310</xdr:rowOff>
    </xdr:from>
    <xdr:ext cx="244475" cy="259080"/>
    <xdr:sp macro="" textlink="">
      <xdr:nvSpPr>
        <xdr:cNvPr id="316" name="テキスト ボックス 315">
          <a:extLst>
            <a:ext uri="{FF2B5EF4-FFF2-40B4-BE49-F238E27FC236}">
              <a16:creationId xmlns:a16="http://schemas.microsoft.com/office/drawing/2014/main" id="{3CB67DEF-6C6C-4F35-95E5-28BCFE9B158F}"/>
            </a:ext>
          </a:extLst>
        </xdr:cNvPr>
        <xdr:cNvSpPr txBox="1"/>
      </xdr:nvSpPr>
      <xdr:spPr>
        <a:xfrm>
          <a:off x="6847840" y="658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89D0DDCD-3FF6-4DF4-B764-715BC680E44C}"/>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B8CA1087-022D-47ED-933D-DA7B4FB2A032}"/>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CDAF3551-E4AF-49C8-80F0-D0FEFADA0D1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E0BC2B00-4F0B-4E9C-971B-F8477C00D877}"/>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B2907071-CB48-4C04-B20C-DF3FDED08033}"/>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262E78B2-E074-427C-9F9F-6FFAD201A93B}"/>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11A911C-7A2C-4F75-AA3F-83089DBAC7F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55469802-9541-48FB-B5F8-4D4421BBEF56}"/>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4805" cy="220345"/>
    <xdr:sp macro="" textlink="">
      <xdr:nvSpPr>
        <xdr:cNvPr id="325" name="テキスト ボックス 324">
          <a:extLst>
            <a:ext uri="{FF2B5EF4-FFF2-40B4-BE49-F238E27FC236}">
              <a16:creationId xmlns:a16="http://schemas.microsoft.com/office/drawing/2014/main" id="{F1DEA239-DC91-4191-AE54-B928A0CE97DB}"/>
            </a:ext>
          </a:extLst>
        </xdr:cNvPr>
        <xdr:cNvSpPr txBox="1"/>
      </xdr:nvSpPr>
      <xdr:spPr>
        <a:xfrm>
          <a:off x="6565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3E72E7AD-7931-4FEF-97FC-764ED2D3B0E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278B4AB1-AD04-4061-B5AB-9F0DB495BD2D}"/>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3840" cy="254000"/>
    <xdr:sp macro="" textlink="">
      <xdr:nvSpPr>
        <xdr:cNvPr id="328" name="テキスト ボックス 327">
          <a:extLst>
            <a:ext uri="{FF2B5EF4-FFF2-40B4-BE49-F238E27FC236}">
              <a16:creationId xmlns:a16="http://schemas.microsoft.com/office/drawing/2014/main" id="{4C9897C2-F075-4C4E-A80B-82320FA4E2B1}"/>
            </a:ext>
          </a:extLst>
        </xdr:cNvPr>
        <xdr:cNvSpPr txBox="1"/>
      </xdr:nvSpPr>
      <xdr:spPr>
        <a:xfrm>
          <a:off x="6355080" y="9941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CD60B6E5-686C-4048-B761-FA482ACBA4DE}"/>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90550" cy="254000"/>
    <xdr:sp macro="" textlink="">
      <xdr:nvSpPr>
        <xdr:cNvPr id="330" name="テキスト ボックス 329">
          <a:extLst>
            <a:ext uri="{FF2B5EF4-FFF2-40B4-BE49-F238E27FC236}">
              <a16:creationId xmlns:a16="http://schemas.microsoft.com/office/drawing/2014/main" id="{2B9A7136-343B-49D6-A205-2346B9ECEF48}"/>
            </a:ext>
          </a:extLst>
        </xdr:cNvPr>
        <xdr:cNvSpPr txBox="1"/>
      </xdr:nvSpPr>
      <xdr:spPr>
        <a:xfrm>
          <a:off x="6008370" y="9484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3F30CE31-7EEC-42C7-A344-DA3B2A8BDDD2}"/>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90550" cy="254000"/>
    <xdr:sp macro="" textlink="">
      <xdr:nvSpPr>
        <xdr:cNvPr id="332" name="テキスト ボックス 331">
          <a:extLst>
            <a:ext uri="{FF2B5EF4-FFF2-40B4-BE49-F238E27FC236}">
              <a16:creationId xmlns:a16="http://schemas.microsoft.com/office/drawing/2014/main" id="{7ACF6597-5225-4F35-B8CB-9E12E840719C}"/>
            </a:ext>
          </a:extLst>
        </xdr:cNvPr>
        <xdr:cNvSpPr txBox="1"/>
      </xdr:nvSpPr>
      <xdr:spPr>
        <a:xfrm>
          <a:off x="6008370" y="9027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A7169BF2-49FA-49D4-9203-90E76D8255C1}"/>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90550" cy="254000"/>
    <xdr:sp macro="" textlink="">
      <xdr:nvSpPr>
        <xdr:cNvPr id="334" name="テキスト ボックス 333">
          <a:extLst>
            <a:ext uri="{FF2B5EF4-FFF2-40B4-BE49-F238E27FC236}">
              <a16:creationId xmlns:a16="http://schemas.microsoft.com/office/drawing/2014/main" id="{F9B7B34C-4305-49DF-990A-D7A8E86CCD8C}"/>
            </a:ext>
          </a:extLst>
        </xdr:cNvPr>
        <xdr:cNvSpPr txBox="1"/>
      </xdr:nvSpPr>
      <xdr:spPr>
        <a:xfrm>
          <a:off x="6008370" y="8569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7D377825-5C0F-4AF3-BA63-5DD602EE4A59}"/>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0550" cy="254000"/>
    <xdr:sp macro="" textlink="">
      <xdr:nvSpPr>
        <xdr:cNvPr id="336" name="テキスト ボックス 335">
          <a:extLst>
            <a:ext uri="{FF2B5EF4-FFF2-40B4-BE49-F238E27FC236}">
              <a16:creationId xmlns:a16="http://schemas.microsoft.com/office/drawing/2014/main" id="{AA8536CA-2D06-4972-81CD-F61515CB0E09}"/>
            </a:ext>
          </a:extLst>
        </xdr:cNvPr>
        <xdr:cNvSpPr txBox="1"/>
      </xdr:nvSpPr>
      <xdr:spPr>
        <a:xfrm>
          <a:off x="6008370" y="8112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64CFCE99-D869-48EE-B206-44CF2D804D55}"/>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9525</xdr:rowOff>
    </xdr:from>
    <xdr:to>
      <xdr:col>54</xdr:col>
      <xdr:colOff>189865</xdr:colOff>
      <xdr:row>58</xdr:row>
      <xdr:rowOff>132080</xdr:rowOff>
    </xdr:to>
    <xdr:cxnSp macro="">
      <xdr:nvCxnSpPr>
        <xdr:cNvPr id="338" name="直線コネクタ 337">
          <a:extLst>
            <a:ext uri="{FF2B5EF4-FFF2-40B4-BE49-F238E27FC236}">
              <a16:creationId xmlns:a16="http://schemas.microsoft.com/office/drawing/2014/main" id="{7240D2DC-8B26-45C9-9F29-8C1FD58685F7}"/>
            </a:ext>
          </a:extLst>
        </xdr:cNvPr>
        <xdr:cNvCxnSpPr/>
      </xdr:nvCxnSpPr>
      <xdr:spPr>
        <a:xfrm flipV="1">
          <a:off x="10475595" y="8582025"/>
          <a:ext cx="1270" cy="1494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135890</xdr:rowOff>
    </xdr:from>
    <xdr:ext cx="469900" cy="259080"/>
    <xdr:sp macro="" textlink="">
      <xdr:nvSpPr>
        <xdr:cNvPr id="339" name="農林水産業費最小値テキスト">
          <a:extLst>
            <a:ext uri="{FF2B5EF4-FFF2-40B4-BE49-F238E27FC236}">
              <a16:creationId xmlns:a16="http://schemas.microsoft.com/office/drawing/2014/main" id="{A4CCA6AC-C9A4-49BE-9EA2-B81363EFFB49}"/>
            </a:ext>
          </a:extLst>
        </xdr:cNvPr>
        <xdr:cNvSpPr txBox="1"/>
      </xdr:nvSpPr>
      <xdr:spPr>
        <a:xfrm>
          <a:off x="10528300" y="100799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1,701</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132080</xdr:rowOff>
    </xdr:from>
    <xdr:to>
      <xdr:col>55</xdr:col>
      <xdr:colOff>88900</xdr:colOff>
      <xdr:row>58</xdr:row>
      <xdr:rowOff>132080</xdr:rowOff>
    </xdr:to>
    <xdr:cxnSp macro="">
      <xdr:nvCxnSpPr>
        <xdr:cNvPr id="340" name="直線コネクタ 339">
          <a:extLst>
            <a:ext uri="{FF2B5EF4-FFF2-40B4-BE49-F238E27FC236}">
              <a16:creationId xmlns:a16="http://schemas.microsoft.com/office/drawing/2014/main" id="{A5F0E407-71E7-4B46-8674-1FBFDF497822}"/>
            </a:ext>
          </a:extLst>
        </xdr:cNvPr>
        <xdr:cNvCxnSpPr/>
      </xdr:nvCxnSpPr>
      <xdr:spPr>
        <a:xfrm>
          <a:off x="10388600" y="10076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127635</xdr:rowOff>
    </xdr:from>
    <xdr:ext cx="598805" cy="259080"/>
    <xdr:sp macro="" textlink="">
      <xdr:nvSpPr>
        <xdr:cNvPr id="341" name="農林水産業費最大値テキスト">
          <a:extLst>
            <a:ext uri="{FF2B5EF4-FFF2-40B4-BE49-F238E27FC236}">
              <a16:creationId xmlns:a16="http://schemas.microsoft.com/office/drawing/2014/main" id="{E146A20F-71FD-4236-8E78-11D8A4B31D52}"/>
            </a:ext>
          </a:extLst>
        </xdr:cNvPr>
        <xdr:cNvSpPr txBox="1"/>
      </xdr:nvSpPr>
      <xdr:spPr>
        <a:xfrm>
          <a:off x="10528300" y="83572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328,434</a:t>
          </a:r>
          <a:endParaRPr kumimoji="1" lang="ja-JP" altLang="en-US" sz="1000" b="1">
            <a:latin typeface="ＭＳ Ｐゴシック"/>
          </a:endParaRPr>
        </a:p>
      </xdr:txBody>
    </xdr:sp>
    <xdr:clientData/>
  </xdr:oneCellAnchor>
  <xdr:twoCellAnchor>
    <xdr:from>
      <xdr:col>54</xdr:col>
      <xdr:colOff>101600</xdr:colOff>
      <xdr:row>50</xdr:row>
      <xdr:rowOff>9525</xdr:rowOff>
    </xdr:from>
    <xdr:to>
      <xdr:col>55</xdr:col>
      <xdr:colOff>88900</xdr:colOff>
      <xdr:row>50</xdr:row>
      <xdr:rowOff>9525</xdr:rowOff>
    </xdr:to>
    <xdr:cxnSp macro="">
      <xdr:nvCxnSpPr>
        <xdr:cNvPr id="342" name="直線コネクタ 341">
          <a:extLst>
            <a:ext uri="{FF2B5EF4-FFF2-40B4-BE49-F238E27FC236}">
              <a16:creationId xmlns:a16="http://schemas.microsoft.com/office/drawing/2014/main" id="{253F19D7-257A-49F4-A356-F647022D69FB}"/>
            </a:ext>
          </a:extLst>
        </xdr:cNvPr>
        <xdr:cNvCxnSpPr/>
      </xdr:nvCxnSpPr>
      <xdr:spPr>
        <a:xfrm>
          <a:off x="10388600" y="8582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41275</xdr:rowOff>
    </xdr:from>
    <xdr:to>
      <xdr:col>55</xdr:col>
      <xdr:colOff>0</xdr:colOff>
      <xdr:row>56</xdr:row>
      <xdr:rowOff>83185</xdr:rowOff>
    </xdr:to>
    <xdr:cxnSp macro="">
      <xdr:nvCxnSpPr>
        <xdr:cNvPr id="343" name="直線コネクタ 342">
          <a:extLst>
            <a:ext uri="{FF2B5EF4-FFF2-40B4-BE49-F238E27FC236}">
              <a16:creationId xmlns:a16="http://schemas.microsoft.com/office/drawing/2014/main" id="{249385FF-7B15-4C5F-B752-E7A98706346F}"/>
            </a:ext>
          </a:extLst>
        </xdr:cNvPr>
        <xdr:cNvCxnSpPr/>
      </xdr:nvCxnSpPr>
      <xdr:spPr>
        <a:xfrm flipV="1">
          <a:off x="9639300" y="9642475"/>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2540</xdr:rowOff>
    </xdr:from>
    <xdr:ext cx="534670" cy="259080"/>
    <xdr:sp macro="" textlink="">
      <xdr:nvSpPr>
        <xdr:cNvPr id="344" name="農林水産業費平均値テキスト">
          <a:extLst>
            <a:ext uri="{FF2B5EF4-FFF2-40B4-BE49-F238E27FC236}">
              <a16:creationId xmlns:a16="http://schemas.microsoft.com/office/drawing/2014/main" id="{F7ECAEF1-8047-4C8C-BD08-D8D7BF3BA6C4}"/>
            </a:ext>
          </a:extLst>
        </xdr:cNvPr>
        <xdr:cNvSpPr txBox="1"/>
      </xdr:nvSpPr>
      <xdr:spPr>
        <a:xfrm>
          <a:off x="10528300" y="97751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51,618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24130</xdr:rowOff>
    </xdr:from>
    <xdr:to>
      <xdr:col>55</xdr:col>
      <xdr:colOff>50800</xdr:colOff>
      <xdr:row>57</xdr:row>
      <xdr:rowOff>125730</xdr:rowOff>
    </xdr:to>
    <xdr:sp macro="" textlink="">
      <xdr:nvSpPr>
        <xdr:cNvPr id="345" name="フローチャート: 判断 344">
          <a:extLst>
            <a:ext uri="{FF2B5EF4-FFF2-40B4-BE49-F238E27FC236}">
              <a16:creationId xmlns:a16="http://schemas.microsoft.com/office/drawing/2014/main" id="{A1760793-2AA8-4E7B-8492-4B962306455F}"/>
            </a:ext>
          </a:extLst>
        </xdr:cNvPr>
        <xdr:cNvSpPr/>
      </xdr:nvSpPr>
      <xdr:spPr>
        <a:xfrm>
          <a:off x="10426700" y="979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17780</xdr:rowOff>
    </xdr:from>
    <xdr:to>
      <xdr:col>50</xdr:col>
      <xdr:colOff>114300</xdr:colOff>
      <xdr:row>56</xdr:row>
      <xdr:rowOff>83185</xdr:rowOff>
    </xdr:to>
    <xdr:cxnSp macro="">
      <xdr:nvCxnSpPr>
        <xdr:cNvPr id="346" name="直線コネクタ 345">
          <a:extLst>
            <a:ext uri="{FF2B5EF4-FFF2-40B4-BE49-F238E27FC236}">
              <a16:creationId xmlns:a16="http://schemas.microsoft.com/office/drawing/2014/main" id="{6C1F7E6B-7B56-452F-B597-75D4B0C3F47A}"/>
            </a:ext>
          </a:extLst>
        </xdr:cNvPr>
        <xdr:cNvCxnSpPr/>
      </xdr:nvCxnSpPr>
      <xdr:spPr>
        <a:xfrm>
          <a:off x="8750300" y="9618980"/>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42545</xdr:rowOff>
    </xdr:from>
    <xdr:to>
      <xdr:col>50</xdr:col>
      <xdr:colOff>165100</xdr:colOff>
      <xdr:row>57</xdr:row>
      <xdr:rowOff>144145</xdr:rowOff>
    </xdr:to>
    <xdr:sp macro="" textlink="">
      <xdr:nvSpPr>
        <xdr:cNvPr id="347" name="フローチャート: 判断 346">
          <a:extLst>
            <a:ext uri="{FF2B5EF4-FFF2-40B4-BE49-F238E27FC236}">
              <a16:creationId xmlns:a16="http://schemas.microsoft.com/office/drawing/2014/main" id="{AD7F6F97-7D7E-427E-966A-4E8E010F3547}"/>
            </a:ext>
          </a:extLst>
        </xdr:cNvPr>
        <xdr:cNvSpPr/>
      </xdr:nvSpPr>
      <xdr:spPr>
        <a:xfrm>
          <a:off x="9588500" y="98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135255</xdr:rowOff>
    </xdr:from>
    <xdr:ext cx="529590" cy="254000"/>
    <xdr:sp macro="" textlink="">
      <xdr:nvSpPr>
        <xdr:cNvPr id="348" name="テキスト ボックス 347">
          <a:extLst>
            <a:ext uri="{FF2B5EF4-FFF2-40B4-BE49-F238E27FC236}">
              <a16:creationId xmlns:a16="http://schemas.microsoft.com/office/drawing/2014/main" id="{B85B4776-8E45-4407-A31E-4157E0DDC17F}"/>
            </a:ext>
          </a:extLst>
        </xdr:cNvPr>
        <xdr:cNvSpPr txBox="1"/>
      </xdr:nvSpPr>
      <xdr:spPr>
        <a:xfrm>
          <a:off x="9371965" y="99079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47,644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17780</xdr:rowOff>
    </xdr:from>
    <xdr:to>
      <xdr:col>45</xdr:col>
      <xdr:colOff>177800</xdr:colOff>
      <xdr:row>56</xdr:row>
      <xdr:rowOff>106680</xdr:rowOff>
    </xdr:to>
    <xdr:cxnSp macro="">
      <xdr:nvCxnSpPr>
        <xdr:cNvPr id="349" name="直線コネクタ 348">
          <a:extLst>
            <a:ext uri="{FF2B5EF4-FFF2-40B4-BE49-F238E27FC236}">
              <a16:creationId xmlns:a16="http://schemas.microsoft.com/office/drawing/2014/main" id="{5A8EA6A2-4503-425F-AAF6-1ABD2A7D95D2}"/>
            </a:ext>
          </a:extLst>
        </xdr:cNvPr>
        <xdr:cNvCxnSpPr/>
      </xdr:nvCxnSpPr>
      <xdr:spPr>
        <a:xfrm flipV="1">
          <a:off x="7861300" y="961898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29210</xdr:rowOff>
    </xdr:from>
    <xdr:to>
      <xdr:col>46</xdr:col>
      <xdr:colOff>38100</xdr:colOff>
      <xdr:row>57</xdr:row>
      <xdr:rowOff>130175</xdr:rowOff>
    </xdr:to>
    <xdr:sp macro="" textlink="">
      <xdr:nvSpPr>
        <xdr:cNvPr id="350" name="フローチャート: 判断 349">
          <a:extLst>
            <a:ext uri="{FF2B5EF4-FFF2-40B4-BE49-F238E27FC236}">
              <a16:creationId xmlns:a16="http://schemas.microsoft.com/office/drawing/2014/main" id="{1DBADBA5-8285-465D-92A5-577736118C94}"/>
            </a:ext>
          </a:extLst>
        </xdr:cNvPr>
        <xdr:cNvSpPr/>
      </xdr:nvSpPr>
      <xdr:spPr>
        <a:xfrm>
          <a:off x="8699500" y="98018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121285</xdr:rowOff>
    </xdr:from>
    <xdr:ext cx="529590" cy="254000"/>
    <xdr:sp macro="" textlink="">
      <xdr:nvSpPr>
        <xdr:cNvPr id="351" name="テキスト ボックス 350">
          <a:extLst>
            <a:ext uri="{FF2B5EF4-FFF2-40B4-BE49-F238E27FC236}">
              <a16:creationId xmlns:a16="http://schemas.microsoft.com/office/drawing/2014/main" id="{DD2B50A0-8352-499F-85BC-A12E3668D4D5}"/>
            </a:ext>
          </a:extLst>
        </xdr:cNvPr>
        <xdr:cNvSpPr txBox="1"/>
      </xdr:nvSpPr>
      <xdr:spPr>
        <a:xfrm>
          <a:off x="8482965" y="989393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55</xdr:row>
      <xdr:rowOff>165100</xdr:rowOff>
    </xdr:from>
    <xdr:to>
      <xdr:col>41</xdr:col>
      <xdr:colOff>50800</xdr:colOff>
      <xdr:row>56</xdr:row>
      <xdr:rowOff>106680</xdr:rowOff>
    </xdr:to>
    <xdr:cxnSp macro="">
      <xdr:nvCxnSpPr>
        <xdr:cNvPr id="352" name="直線コネクタ 351">
          <a:extLst>
            <a:ext uri="{FF2B5EF4-FFF2-40B4-BE49-F238E27FC236}">
              <a16:creationId xmlns:a16="http://schemas.microsoft.com/office/drawing/2014/main" id="{4244CB52-F58C-41BD-9560-4783936B1408}"/>
            </a:ext>
          </a:extLst>
        </xdr:cNvPr>
        <xdr:cNvCxnSpPr/>
      </xdr:nvCxnSpPr>
      <xdr:spPr>
        <a:xfrm>
          <a:off x="6972300" y="9594850"/>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56515</xdr:rowOff>
    </xdr:from>
    <xdr:to>
      <xdr:col>41</xdr:col>
      <xdr:colOff>101600</xdr:colOff>
      <xdr:row>57</xdr:row>
      <xdr:rowOff>158115</xdr:rowOff>
    </xdr:to>
    <xdr:sp macro="" textlink="">
      <xdr:nvSpPr>
        <xdr:cNvPr id="353" name="フローチャート: 判断 352">
          <a:extLst>
            <a:ext uri="{FF2B5EF4-FFF2-40B4-BE49-F238E27FC236}">
              <a16:creationId xmlns:a16="http://schemas.microsoft.com/office/drawing/2014/main" id="{8D4620A7-8B01-4CAC-8EE2-039C325C7F87}"/>
            </a:ext>
          </a:extLst>
        </xdr:cNvPr>
        <xdr:cNvSpPr/>
      </xdr:nvSpPr>
      <xdr:spPr>
        <a:xfrm>
          <a:off x="7810500" y="982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149225</xdr:rowOff>
    </xdr:from>
    <xdr:ext cx="529590" cy="259080"/>
    <xdr:sp macro="" textlink="">
      <xdr:nvSpPr>
        <xdr:cNvPr id="354" name="テキスト ボックス 353">
          <a:extLst>
            <a:ext uri="{FF2B5EF4-FFF2-40B4-BE49-F238E27FC236}">
              <a16:creationId xmlns:a16="http://schemas.microsoft.com/office/drawing/2014/main" id="{18D1CA6C-C156-4276-AFDC-C4D30FFD91B6}"/>
            </a:ext>
          </a:extLst>
        </xdr:cNvPr>
        <xdr:cNvSpPr txBox="1"/>
      </xdr:nvSpPr>
      <xdr:spPr>
        <a:xfrm>
          <a:off x="7593965" y="992187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45085</xdr:rowOff>
    </xdr:from>
    <xdr:to>
      <xdr:col>36</xdr:col>
      <xdr:colOff>165100</xdr:colOff>
      <xdr:row>57</xdr:row>
      <xdr:rowOff>146685</xdr:rowOff>
    </xdr:to>
    <xdr:sp macro="" textlink="">
      <xdr:nvSpPr>
        <xdr:cNvPr id="355" name="フローチャート: 判断 354">
          <a:extLst>
            <a:ext uri="{FF2B5EF4-FFF2-40B4-BE49-F238E27FC236}">
              <a16:creationId xmlns:a16="http://schemas.microsoft.com/office/drawing/2014/main" id="{E6B25364-21E0-44FD-BD20-8BAE962FB397}"/>
            </a:ext>
          </a:extLst>
        </xdr:cNvPr>
        <xdr:cNvSpPr/>
      </xdr:nvSpPr>
      <xdr:spPr>
        <a:xfrm>
          <a:off x="6921500" y="981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137795</xdr:rowOff>
    </xdr:from>
    <xdr:ext cx="529590" cy="259080"/>
    <xdr:sp macro="" textlink="">
      <xdr:nvSpPr>
        <xdr:cNvPr id="356" name="テキスト ボックス 355">
          <a:extLst>
            <a:ext uri="{FF2B5EF4-FFF2-40B4-BE49-F238E27FC236}">
              <a16:creationId xmlns:a16="http://schemas.microsoft.com/office/drawing/2014/main" id="{02AAF2A0-9CF0-4678-A658-3BBB19DAC47F}"/>
            </a:ext>
          </a:extLst>
        </xdr:cNvPr>
        <xdr:cNvSpPr txBox="1"/>
      </xdr:nvSpPr>
      <xdr:spPr>
        <a:xfrm>
          <a:off x="6704965" y="99104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47,096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7" name="テキスト ボックス 356">
          <a:extLst>
            <a:ext uri="{FF2B5EF4-FFF2-40B4-BE49-F238E27FC236}">
              <a16:creationId xmlns:a16="http://schemas.microsoft.com/office/drawing/2014/main" id="{3AF7337E-EF8B-4AFA-A6FC-7E8E872C574F}"/>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8" name="テキスト ボックス 357">
          <a:extLst>
            <a:ext uri="{FF2B5EF4-FFF2-40B4-BE49-F238E27FC236}">
              <a16:creationId xmlns:a16="http://schemas.microsoft.com/office/drawing/2014/main" id="{BA6C1741-4553-4126-90AD-E709CD4B3E7B}"/>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59" name="テキスト ボックス 358">
          <a:extLst>
            <a:ext uri="{FF2B5EF4-FFF2-40B4-BE49-F238E27FC236}">
              <a16:creationId xmlns:a16="http://schemas.microsoft.com/office/drawing/2014/main" id="{F3A4803A-4B4E-4C33-9F19-D39CD27D3D07}"/>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4AF4AA99-817E-40EA-9D50-88540B886DFA}"/>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78BE77D9-D580-487C-B987-4312C4990C9D}"/>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55</xdr:row>
      <xdr:rowOff>161925</xdr:rowOff>
    </xdr:from>
    <xdr:to>
      <xdr:col>55</xdr:col>
      <xdr:colOff>50800</xdr:colOff>
      <xdr:row>56</xdr:row>
      <xdr:rowOff>92075</xdr:rowOff>
    </xdr:to>
    <xdr:sp macro="" textlink="">
      <xdr:nvSpPr>
        <xdr:cNvPr id="362" name="楕円 361">
          <a:extLst>
            <a:ext uri="{FF2B5EF4-FFF2-40B4-BE49-F238E27FC236}">
              <a16:creationId xmlns:a16="http://schemas.microsoft.com/office/drawing/2014/main" id="{098AA3EA-0DF6-44DA-9A7C-591426D83E49}"/>
            </a:ext>
          </a:extLst>
        </xdr:cNvPr>
        <xdr:cNvSpPr/>
      </xdr:nvSpPr>
      <xdr:spPr>
        <a:xfrm>
          <a:off x="10426700" y="95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13335</xdr:rowOff>
    </xdr:from>
    <xdr:ext cx="534670" cy="259080"/>
    <xdr:sp macro="" textlink="">
      <xdr:nvSpPr>
        <xdr:cNvPr id="363" name="農林水産業費該当値テキスト">
          <a:extLst>
            <a:ext uri="{FF2B5EF4-FFF2-40B4-BE49-F238E27FC236}">
              <a16:creationId xmlns:a16="http://schemas.microsoft.com/office/drawing/2014/main" id="{D80AC70D-8182-4D52-914F-801BDE57022B}"/>
            </a:ext>
          </a:extLst>
        </xdr:cNvPr>
        <xdr:cNvSpPr txBox="1"/>
      </xdr:nvSpPr>
      <xdr:spPr>
        <a:xfrm>
          <a:off x="10528300" y="94430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96,557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32385</xdr:rowOff>
    </xdr:from>
    <xdr:to>
      <xdr:col>50</xdr:col>
      <xdr:colOff>165100</xdr:colOff>
      <xdr:row>56</xdr:row>
      <xdr:rowOff>133985</xdr:rowOff>
    </xdr:to>
    <xdr:sp macro="" textlink="">
      <xdr:nvSpPr>
        <xdr:cNvPr id="364" name="楕円 363">
          <a:extLst>
            <a:ext uri="{FF2B5EF4-FFF2-40B4-BE49-F238E27FC236}">
              <a16:creationId xmlns:a16="http://schemas.microsoft.com/office/drawing/2014/main" id="{08B6CB89-319D-4370-BC37-85D603B466C9}"/>
            </a:ext>
          </a:extLst>
        </xdr:cNvPr>
        <xdr:cNvSpPr/>
      </xdr:nvSpPr>
      <xdr:spPr>
        <a:xfrm>
          <a:off x="9588500" y="963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150495</xdr:rowOff>
    </xdr:from>
    <xdr:ext cx="529590" cy="259080"/>
    <xdr:sp macro="" textlink="">
      <xdr:nvSpPr>
        <xdr:cNvPr id="365" name="テキスト ボックス 364">
          <a:extLst>
            <a:ext uri="{FF2B5EF4-FFF2-40B4-BE49-F238E27FC236}">
              <a16:creationId xmlns:a16="http://schemas.microsoft.com/office/drawing/2014/main" id="{4EA7FB58-F484-4EE4-AB12-582A60FAF2FD}"/>
            </a:ext>
          </a:extLst>
        </xdr:cNvPr>
        <xdr:cNvSpPr txBox="1"/>
      </xdr:nvSpPr>
      <xdr:spPr>
        <a:xfrm>
          <a:off x="9371965" y="94087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87,374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55</xdr:row>
      <xdr:rowOff>137795</xdr:rowOff>
    </xdr:from>
    <xdr:to>
      <xdr:col>46</xdr:col>
      <xdr:colOff>38100</xdr:colOff>
      <xdr:row>56</xdr:row>
      <xdr:rowOff>67945</xdr:rowOff>
    </xdr:to>
    <xdr:sp macro="" textlink="">
      <xdr:nvSpPr>
        <xdr:cNvPr id="366" name="楕円 365">
          <a:extLst>
            <a:ext uri="{FF2B5EF4-FFF2-40B4-BE49-F238E27FC236}">
              <a16:creationId xmlns:a16="http://schemas.microsoft.com/office/drawing/2014/main" id="{7528AA1B-A737-4D3E-AB44-62B77CA502A4}"/>
            </a:ext>
          </a:extLst>
        </xdr:cNvPr>
        <xdr:cNvSpPr/>
      </xdr:nvSpPr>
      <xdr:spPr>
        <a:xfrm>
          <a:off x="8699500" y="956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54</xdr:row>
      <xdr:rowOff>84455</xdr:rowOff>
    </xdr:from>
    <xdr:ext cx="593725" cy="259080"/>
    <xdr:sp macro="" textlink="">
      <xdr:nvSpPr>
        <xdr:cNvPr id="367" name="テキスト ボックス 366">
          <a:extLst>
            <a:ext uri="{FF2B5EF4-FFF2-40B4-BE49-F238E27FC236}">
              <a16:creationId xmlns:a16="http://schemas.microsoft.com/office/drawing/2014/main" id="{291D197B-11AB-4E5D-B4BD-9CB80566D6B5}"/>
            </a:ext>
          </a:extLst>
        </xdr:cNvPr>
        <xdr:cNvSpPr txBox="1"/>
      </xdr:nvSpPr>
      <xdr:spPr>
        <a:xfrm>
          <a:off x="8450580" y="934275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101,747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55880</xdr:rowOff>
    </xdr:from>
    <xdr:to>
      <xdr:col>41</xdr:col>
      <xdr:colOff>101600</xdr:colOff>
      <xdr:row>56</xdr:row>
      <xdr:rowOff>157480</xdr:rowOff>
    </xdr:to>
    <xdr:sp macro="" textlink="">
      <xdr:nvSpPr>
        <xdr:cNvPr id="368" name="楕円 367">
          <a:extLst>
            <a:ext uri="{FF2B5EF4-FFF2-40B4-BE49-F238E27FC236}">
              <a16:creationId xmlns:a16="http://schemas.microsoft.com/office/drawing/2014/main" id="{275E1A38-CFE7-444E-B8E5-F98C71D4EC89}"/>
            </a:ext>
          </a:extLst>
        </xdr:cNvPr>
        <xdr:cNvSpPr/>
      </xdr:nvSpPr>
      <xdr:spPr>
        <a:xfrm>
          <a:off x="7810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2540</xdr:rowOff>
    </xdr:from>
    <xdr:ext cx="529590" cy="259080"/>
    <xdr:sp macro="" textlink="">
      <xdr:nvSpPr>
        <xdr:cNvPr id="369" name="テキスト ボックス 368">
          <a:extLst>
            <a:ext uri="{FF2B5EF4-FFF2-40B4-BE49-F238E27FC236}">
              <a16:creationId xmlns:a16="http://schemas.microsoft.com/office/drawing/2014/main" id="{64830200-78F0-4F6A-8D0D-583782E80B50}"/>
            </a:ext>
          </a:extLst>
        </xdr:cNvPr>
        <xdr:cNvSpPr txBox="1"/>
      </xdr:nvSpPr>
      <xdr:spPr>
        <a:xfrm>
          <a:off x="7593965" y="94322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82,225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55</xdr:row>
      <xdr:rowOff>114300</xdr:rowOff>
    </xdr:from>
    <xdr:to>
      <xdr:col>36</xdr:col>
      <xdr:colOff>165100</xdr:colOff>
      <xdr:row>56</xdr:row>
      <xdr:rowOff>44450</xdr:rowOff>
    </xdr:to>
    <xdr:sp macro="" textlink="">
      <xdr:nvSpPr>
        <xdr:cNvPr id="370" name="楕円 369">
          <a:extLst>
            <a:ext uri="{FF2B5EF4-FFF2-40B4-BE49-F238E27FC236}">
              <a16:creationId xmlns:a16="http://schemas.microsoft.com/office/drawing/2014/main" id="{22225AAC-1BB9-4A6D-A958-2C02C41B1C4A}"/>
            </a:ext>
          </a:extLst>
        </xdr:cNvPr>
        <xdr:cNvSpPr/>
      </xdr:nvSpPr>
      <xdr:spPr>
        <a:xfrm>
          <a:off x="69215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54</xdr:row>
      <xdr:rowOff>60960</xdr:rowOff>
    </xdr:from>
    <xdr:ext cx="593725" cy="259080"/>
    <xdr:sp macro="" textlink="">
      <xdr:nvSpPr>
        <xdr:cNvPr id="371" name="テキスト ボックス 370">
          <a:extLst>
            <a:ext uri="{FF2B5EF4-FFF2-40B4-BE49-F238E27FC236}">
              <a16:creationId xmlns:a16="http://schemas.microsoft.com/office/drawing/2014/main" id="{26C3AA99-487C-46E3-937A-02BDA3CAC92D}"/>
            </a:ext>
          </a:extLst>
        </xdr:cNvPr>
        <xdr:cNvSpPr txBox="1"/>
      </xdr:nvSpPr>
      <xdr:spPr>
        <a:xfrm>
          <a:off x="6672580" y="93192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106,986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E5F8DB2F-62C4-46C4-8AA2-57525F4A38A4}"/>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5F99E2E-223D-4E07-A4FC-79119C44DF9E}"/>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28D14886-46AC-4840-A051-E0A4692BFB8F}"/>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52566684-8CFF-40E6-BFE8-BE4F671CB8E3}"/>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42D06525-03DA-4AAD-8BFB-78EA4057A832}"/>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5C54C58C-FBFF-4AD8-BDAC-1B58B6F1F68D}"/>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6AB6DDA2-6BC3-4341-89CF-560FB126A649}"/>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18,427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C9AD883-4E73-4245-AD9B-0ABDB543D122}"/>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4805" cy="220345"/>
    <xdr:sp macro="" textlink="">
      <xdr:nvSpPr>
        <xdr:cNvPr id="380" name="テキスト ボックス 379">
          <a:extLst>
            <a:ext uri="{FF2B5EF4-FFF2-40B4-BE49-F238E27FC236}">
              <a16:creationId xmlns:a16="http://schemas.microsoft.com/office/drawing/2014/main" id="{2FE170B3-56C1-4CA6-89C7-F7BB6AD305BE}"/>
            </a:ext>
          </a:extLst>
        </xdr:cNvPr>
        <xdr:cNvSpPr txBox="1"/>
      </xdr:nvSpPr>
      <xdr:spPr>
        <a:xfrm>
          <a:off x="6565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6121DD0C-786A-4590-A4BA-4D3E1C29A445}"/>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DC98B098-8759-4E93-8AF5-E60535B44BD7}"/>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3840" cy="259080"/>
    <xdr:sp macro="" textlink="">
      <xdr:nvSpPr>
        <xdr:cNvPr id="383" name="テキスト ボックス 382">
          <a:extLst>
            <a:ext uri="{FF2B5EF4-FFF2-40B4-BE49-F238E27FC236}">
              <a16:creationId xmlns:a16="http://schemas.microsoft.com/office/drawing/2014/main" id="{703DEA09-304D-4FB8-85F3-4150BA39BCBF}"/>
            </a:ext>
          </a:extLst>
        </xdr:cNvPr>
        <xdr:cNvSpPr txBox="1"/>
      </xdr:nvSpPr>
      <xdr:spPr>
        <a:xfrm>
          <a:off x="6355080" y="13446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27EB4B86-B3E9-4077-BE63-379077D5F114}"/>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76</xdr:row>
      <xdr:rowOff>35560</xdr:rowOff>
    </xdr:from>
    <xdr:ext cx="590550" cy="259080"/>
    <xdr:sp macro="" textlink="">
      <xdr:nvSpPr>
        <xdr:cNvPr id="385" name="テキスト ボックス 384">
          <a:extLst>
            <a:ext uri="{FF2B5EF4-FFF2-40B4-BE49-F238E27FC236}">
              <a16:creationId xmlns:a16="http://schemas.microsoft.com/office/drawing/2014/main" id="{1F016EEB-1E84-488B-92D4-FCE6E4D491F9}"/>
            </a:ext>
          </a:extLst>
        </xdr:cNvPr>
        <xdr:cNvSpPr txBox="1"/>
      </xdr:nvSpPr>
      <xdr:spPr>
        <a:xfrm>
          <a:off x="6008370" y="13065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E08C904B-FC29-4B5F-9D68-4F6339DED4DB}"/>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90550" cy="254000"/>
    <xdr:sp macro="" textlink="">
      <xdr:nvSpPr>
        <xdr:cNvPr id="387" name="テキスト ボックス 386">
          <a:extLst>
            <a:ext uri="{FF2B5EF4-FFF2-40B4-BE49-F238E27FC236}">
              <a16:creationId xmlns:a16="http://schemas.microsoft.com/office/drawing/2014/main" id="{23C6E31D-C8D4-4A99-8BE6-41B9378A73C5}"/>
            </a:ext>
          </a:extLst>
        </xdr:cNvPr>
        <xdr:cNvSpPr txBox="1"/>
      </xdr:nvSpPr>
      <xdr:spPr>
        <a:xfrm>
          <a:off x="6008370" y="12684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11880E87-1EDB-4C16-8C2F-7E5748D561DB}"/>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130810</xdr:rowOff>
    </xdr:from>
    <xdr:ext cx="590550" cy="259080"/>
    <xdr:sp macro="" textlink="">
      <xdr:nvSpPr>
        <xdr:cNvPr id="389" name="テキスト ボックス 388">
          <a:extLst>
            <a:ext uri="{FF2B5EF4-FFF2-40B4-BE49-F238E27FC236}">
              <a16:creationId xmlns:a16="http://schemas.microsoft.com/office/drawing/2014/main" id="{ECD0A890-0145-4D16-8E92-66259F22607B}"/>
            </a:ext>
          </a:extLst>
        </xdr:cNvPr>
        <xdr:cNvSpPr txBox="1"/>
      </xdr:nvSpPr>
      <xdr:spPr>
        <a:xfrm>
          <a:off x="6008370" y="1230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1095AD03-0FD4-43DE-A0E6-C35D65C3784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92710</xdr:rowOff>
    </xdr:from>
    <xdr:ext cx="590550" cy="259080"/>
    <xdr:sp macro="" textlink="">
      <xdr:nvSpPr>
        <xdr:cNvPr id="391" name="テキスト ボックス 390">
          <a:extLst>
            <a:ext uri="{FF2B5EF4-FFF2-40B4-BE49-F238E27FC236}">
              <a16:creationId xmlns:a16="http://schemas.microsoft.com/office/drawing/2014/main" id="{CB7AD430-8EA0-46F4-AA68-589DE5C8B82F}"/>
            </a:ext>
          </a:extLst>
        </xdr:cNvPr>
        <xdr:cNvSpPr txBox="1"/>
      </xdr:nvSpPr>
      <xdr:spPr>
        <a:xfrm>
          <a:off x="6008370" y="1192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964ACC31-E81A-4C2D-B945-25600E4F76F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0550" cy="254000"/>
    <xdr:sp macro="" textlink="">
      <xdr:nvSpPr>
        <xdr:cNvPr id="393" name="テキスト ボックス 392">
          <a:extLst>
            <a:ext uri="{FF2B5EF4-FFF2-40B4-BE49-F238E27FC236}">
              <a16:creationId xmlns:a16="http://schemas.microsoft.com/office/drawing/2014/main" id="{CAF1B845-7FB9-48D2-8D88-8789F0DC27EC}"/>
            </a:ext>
          </a:extLst>
        </xdr:cNvPr>
        <xdr:cNvSpPr txBox="1"/>
      </xdr:nvSpPr>
      <xdr:spPr>
        <a:xfrm>
          <a:off x="6008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E7165004-12E7-4A17-A5BD-46384805D3DB}"/>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124460</xdr:rowOff>
    </xdr:from>
    <xdr:to>
      <xdr:col>54</xdr:col>
      <xdr:colOff>189865</xdr:colOff>
      <xdr:row>79</xdr:row>
      <xdr:rowOff>39370</xdr:rowOff>
    </xdr:to>
    <xdr:cxnSp macro="">
      <xdr:nvCxnSpPr>
        <xdr:cNvPr id="395" name="直線コネクタ 394">
          <a:extLst>
            <a:ext uri="{FF2B5EF4-FFF2-40B4-BE49-F238E27FC236}">
              <a16:creationId xmlns:a16="http://schemas.microsoft.com/office/drawing/2014/main" id="{FAC4F541-FECE-4650-8982-8794177FE885}"/>
            </a:ext>
          </a:extLst>
        </xdr:cNvPr>
        <xdr:cNvCxnSpPr/>
      </xdr:nvCxnSpPr>
      <xdr:spPr>
        <a:xfrm flipV="1">
          <a:off x="10475595" y="12125960"/>
          <a:ext cx="1270" cy="1457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43180</xdr:rowOff>
    </xdr:from>
    <xdr:ext cx="469900" cy="254000"/>
    <xdr:sp macro="" textlink="">
      <xdr:nvSpPr>
        <xdr:cNvPr id="396" name="商工費最小値テキスト">
          <a:extLst>
            <a:ext uri="{FF2B5EF4-FFF2-40B4-BE49-F238E27FC236}">
              <a16:creationId xmlns:a16="http://schemas.microsoft.com/office/drawing/2014/main" id="{2B1639E5-35C7-4A32-8C78-906E5DD481F8}"/>
            </a:ext>
          </a:extLst>
        </xdr:cNvPr>
        <xdr:cNvSpPr txBox="1"/>
      </xdr:nvSpPr>
      <xdr:spPr>
        <a:xfrm>
          <a:off x="10528300" y="1358773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1,262</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39370</xdr:rowOff>
    </xdr:from>
    <xdr:to>
      <xdr:col>55</xdr:col>
      <xdr:colOff>88900</xdr:colOff>
      <xdr:row>79</xdr:row>
      <xdr:rowOff>39370</xdr:rowOff>
    </xdr:to>
    <xdr:cxnSp macro="">
      <xdr:nvCxnSpPr>
        <xdr:cNvPr id="397" name="直線コネクタ 396">
          <a:extLst>
            <a:ext uri="{FF2B5EF4-FFF2-40B4-BE49-F238E27FC236}">
              <a16:creationId xmlns:a16="http://schemas.microsoft.com/office/drawing/2014/main" id="{CE36EFD9-2A16-4A39-9B3B-BDC74F80C328}"/>
            </a:ext>
          </a:extLst>
        </xdr:cNvPr>
        <xdr:cNvCxnSpPr/>
      </xdr:nvCxnSpPr>
      <xdr:spPr>
        <a:xfrm>
          <a:off x="10388600" y="13583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71120</xdr:rowOff>
    </xdr:from>
    <xdr:ext cx="598805" cy="259080"/>
    <xdr:sp macro="" textlink="">
      <xdr:nvSpPr>
        <xdr:cNvPr id="398" name="商工費最大値テキスト">
          <a:extLst>
            <a:ext uri="{FF2B5EF4-FFF2-40B4-BE49-F238E27FC236}">
              <a16:creationId xmlns:a16="http://schemas.microsoft.com/office/drawing/2014/main" id="{E830F4A7-5920-43F2-907E-BD7A62B69F92}"/>
            </a:ext>
          </a:extLst>
        </xdr:cNvPr>
        <xdr:cNvSpPr txBox="1"/>
      </xdr:nvSpPr>
      <xdr:spPr>
        <a:xfrm>
          <a:off x="10528300" y="119011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383,950</a:t>
          </a:r>
          <a:endParaRPr kumimoji="1" lang="ja-JP" altLang="en-US" sz="1000" b="1">
            <a:latin typeface="ＭＳ Ｐゴシック"/>
          </a:endParaRPr>
        </a:p>
      </xdr:txBody>
    </xdr:sp>
    <xdr:clientData/>
  </xdr:oneCellAnchor>
  <xdr:twoCellAnchor>
    <xdr:from>
      <xdr:col>54</xdr:col>
      <xdr:colOff>101600</xdr:colOff>
      <xdr:row>70</xdr:row>
      <xdr:rowOff>124460</xdr:rowOff>
    </xdr:from>
    <xdr:to>
      <xdr:col>55</xdr:col>
      <xdr:colOff>88900</xdr:colOff>
      <xdr:row>70</xdr:row>
      <xdr:rowOff>124460</xdr:rowOff>
    </xdr:to>
    <xdr:cxnSp macro="">
      <xdr:nvCxnSpPr>
        <xdr:cNvPr id="399" name="直線コネクタ 398">
          <a:extLst>
            <a:ext uri="{FF2B5EF4-FFF2-40B4-BE49-F238E27FC236}">
              <a16:creationId xmlns:a16="http://schemas.microsoft.com/office/drawing/2014/main" id="{A58B9115-273E-4CE4-A7D8-60F7BB6B99F6}"/>
            </a:ext>
          </a:extLst>
        </xdr:cNvPr>
        <xdr:cNvCxnSpPr/>
      </xdr:nvCxnSpPr>
      <xdr:spPr>
        <a:xfrm>
          <a:off x="10388600" y="1212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47625</xdr:rowOff>
    </xdr:from>
    <xdr:to>
      <xdr:col>55</xdr:col>
      <xdr:colOff>0</xdr:colOff>
      <xdr:row>77</xdr:row>
      <xdr:rowOff>148590</xdr:rowOff>
    </xdr:to>
    <xdr:cxnSp macro="">
      <xdr:nvCxnSpPr>
        <xdr:cNvPr id="400" name="直線コネクタ 399">
          <a:extLst>
            <a:ext uri="{FF2B5EF4-FFF2-40B4-BE49-F238E27FC236}">
              <a16:creationId xmlns:a16="http://schemas.microsoft.com/office/drawing/2014/main" id="{9064A73D-7DA5-405A-818D-19140ADC894F}"/>
            </a:ext>
          </a:extLst>
        </xdr:cNvPr>
        <xdr:cNvCxnSpPr/>
      </xdr:nvCxnSpPr>
      <xdr:spPr>
        <a:xfrm flipV="1">
          <a:off x="9639300" y="13249275"/>
          <a:ext cx="8382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151130</xdr:rowOff>
    </xdr:from>
    <xdr:ext cx="534670" cy="259080"/>
    <xdr:sp macro="" textlink="">
      <xdr:nvSpPr>
        <xdr:cNvPr id="401" name="商工費平均値テキスト">
          <a:extLst>
            <a:ext uri="{FF2B5EF4-FFF2-40B4-BE49-F238E27FC236}">
              <a16:creationId xmlns:a16="http://schemas.microsoft.com/office/drawing/2014/main" id="{E05E77AE-0838-4737-9082-54333DD0E7ED}"/>
            </a:ext>
          </a:extLst>
        </xdr:cNvPr>
        <xdr:cNvSpPr txBox="1"/>
      </xdr:nvSpPr>
      <xdr:spPr>
        <a:xfrm>
          <a:off x="10528300" y="133527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43,029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1270</xdr:rowOff>
    </xdr:from>
    <xdr:to>
      <xdr:col>55</xdr:col>
      <xdr:colOff>50800</xdr:colOff>
      <xdr:row>78</xdr:row>
      <xdr:rowOff>102870</xdr:rowOff>
    </xdr:to>
    <xdr:sp macro="" textlink="">
      <xdr:nvSpPr>
        <xdr:cNvPr id="402" name="フローチャート: 判断 401">
          <a:extLst>
            <a:ext uri="{FF2B5EF4-FFF2-40B4-BE49-F238E27FC236}">
              <a16:creationId xmlns:a16="http://schemas.microsoft.com/office/drawing/2014/main" id="{90431DB6-F128-4FD2-8C96-DBC7BBBF88E9}"/>
            </a:ext>
          </a:extLst>
        </xdr:cNvPr>
        <xdr:cNvSpPr/>
      </xdr:nvSpPr>
      <xdr:spPr>
        <a:xfrm>
          <a:off x="10426700" y="1337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148590</xdr:rowOff>
    </xdr:from>
    <xdr:to>
      <xdr:col>50</xdr:col>
      <xdr:colOff>114300</xdr:colOff>
      <xdr:row>78</xdr:row>
      <xdr:rowOff>33655</xdr:rowOff>
    </xdr:to>
    <xdr:cxnSp macro="">
      <xdr:nvCxnSpPr>
        <xdr:cNvPr id="403" name="直線コネクタ 402">
          <a:extLst>
            <a:ext uri="{FF2B5EF4-FFF2-40B4-BE49-F238E27FC236}">
              <a16:creationId xmlns:a16="http://schemas.microsoft.com/office/drawing/2014/main" id="{69D935E9-7DD2-475D-A6FC-3F21D468A14C}"/>
            </a:ext>
          </a:extLst>
        </xdr:cNvPr>
        <xdr:cNvCxnSpPr/>
      </xdr:nvCxnSpPr>
      <xdr:spPr>
        <a:xfrm flipV="1">
          <a:off x="8750300" y="1335024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161925</xdr:rowOff>
    </xdr:from>
    <xdr:to>
      <xdr:col>50</xdr:col>
      <xdr:colOff>165100</xdr:colOff>
      <xdr:row>78</xdr:row>
      <xdr:rowOff>92075</xdr:rowOff>
    </xdr:to>
    <xdr:sp macro="" textlink="">
      <xdr:nvSpPr>
        <xdr:cNvPr id="404" name="フローチャート: 判断 403">
          <a:extLst>
            <a:ext uri="{FF2B5EF4-FFF2-40B4-BE49-F238E27FC236}">
              <a16:creationId xmlns:a16="http://schemas.microsoft.com/office/drawing/2014/main" id="{2DCF8EC5-5ACE-46CA-9A1D-880AF66E6455}"/>
            </a:ext>
          </a:extLst>
        </xdr:cNvPr>
        <xdr:cNvSpPr/>
      </xdr:nvSpPr>
      <xdr:spPr>
        <a:xfrm>
          <a:off x="9588500" y="133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83820</xdr:rowOff>
    </xdr:from>
    <xdr:ext cx="529590" cy="259080"/>
    <xdr:sp macro="" textlink="">
      <xdr:nvSpPr>
        <xdr:cNvPr id="405" name="テキスト ボックス 404">
          <a:extLst>
            <a:ext uri="{FF2B5EF4-FFF2-40B4-BE49-F238E27FC236}">
              <a16:creationId xmlns:a16="http://schemas.microsoft.com/office/drawing/2014/main" id="{4834CE57-B85E-446F-9961-CADC103174C3}"/>
            </a:ext>
          </a:extLst>
        </xdr:cNvPr>
        <xdr:cNvSpPr txBox="1"/>
      </xdr:nvSpPr>
      <xdr:spPr>
        <a:xfrm>
          <a:off x="9371965" y="1345692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45,752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33655</xdr:rowOff>
    </xdr:from>
    <xdr:to>
      <xdr:col>45</xdr:col>
      <xdr:colOff>177800</xdr:colOff>
      <xdr:row>78</xdr:row>
      <xdr:rowOff>107950</xdr:rowOff>
    </xdr:to>
    <xdr:cxnSp macro="">
      <xdr:nvCxnSpPr>
        <xdr:cNvPr id="406" name="直線コネクタ 405">
          <a:extLst>
            <a:ext uri="{FF2B5EF4-FFF2-40B4-BE49-F238E27FC236}">
              <a16:creationId xmlns:a16="http://schemas.microsoft.com/office/drawing/2014/main" id="{C17AA7FD-44CB-4FB8-A15B-2A69F95FF499}"/>
            </a:ext>
          </a:extLst>
        </xdr:cNvPr>
        <xdr:cNvCxnSpPr/>
      </xdr:nvCxnSpPr>
      <xdr:spPr>
        <a:xfrm flipV="1">
          <a:off x="7861300" y="13406755"/>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10795</xdr:rowOff>
    </xdr:from>
    <xdr:to>
      <xdr:col>46</xdr:col>
      <xdr:colOff>38100</xdr:colOff>
      <xdr:row>78</xdr:row>
      <xdr:rowOff>112395</xdr:rowOff>
    </xdr:to>
    <xdr:sp macro="" textlink="">
      <xdr:nvSpPr>
        <xdr:cNvPr id="407" name="フローチャート: 判断 406">
          <a:extLst>
            <a:ext uri="{FF2B5EF4-FFF2-40B4-BE49-F238E27FC236}">
              <a16:creationId xmlns:a16="http://schemas.microsoft.com/office/drawing/2014/main" id="{068A04B7-7BA0-466F-B2D1-F7C6206BBB35}"/>
            </a:ext>
          </a:extLst>
        </xdr:cNvPr>
        <xdr:cNvSpPr/>
      </xdr:nvSpPr>
      <xdr:spPr>
        <a:xfrm>
          <a:off x="869950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78</xdr:row>
      <xdr:rowOff>103505</xdr:rowOff>
    </xdr:from>
    <xdr:ext cx="529590" cy="259080"/>
    <xdr:sp macro="" textlink="">
      <xdr:nvSpPr>
        <xdr:cNvPr id="408" name="テキスト ボックス 407">
          <a:extLst>
            <a:ext uri="{FF2B5EF4-FFF2-40B4-BE49-F238E27FC236}">
              <a16:creationId xmlns:a16="http://schemas.microsoft.com/office/drawing/2014/main" id="{7045C6E8-97A8-4D5A-95F3-EE4186B07582}"/>
            </a:ext>
          </a:extLst>
        </xdr:cNvPr>
        <xdr:cNvSpPr txBox="1"/>
      </xdr:nvSpPr>
      <xdr:spPr>
        <a:xfrm>
          <a:off x="8482965" y="134766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40,457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58420</xdr:rowOff>
    </xdr:from>
    <xdr:to>
      <xdr:col>41</xdr:col>
      <xdr:colOff>50800</xdr:colOff>
      <xdr:row>78</xdr:row>
      <xdr:rowOff>107950</xdr:rowOff>
    </xdr:to>
    <xdr:cxnSp macro="">
      <xdr:nvCxnSpPr>
        <xdr:cNvPr id="409" name="直線コネクタ 408">
          <a:extLst>
            <a:ext uri="{FF2B5EF4-FFF2-40B4-BE49-F238E27FC236}">
              <a16:creationId xmlns:a16="http://schemas.microsoft.com/office/drawing/2014/main" id="{70B44272-9AF2-48E2-9692-FB9354A9A3B1}"/>
            </a:ext>
          </a:extLst>
        </xdr:cNvPr>
        <xdr:cNvCxnSpPr/>
      </xdr:nvCxnSpPr>
      <xdr:spPr>
        <a:xfrm>
          <a:off x="6972300" y="1343152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13970</xdr:rowOff>
    </xdr:from>
    <xdr:to>
      <xdr:col>41</xdr:col>
      <xdr:colOff>101600</xdr:colOff>
      <xdr:row>78</xdr:row>
      <xdr:rowOff>115570</xdr:rowOff>
    </xdr:to>
    <xdr:sp macro="" textlink="">
      <xdr:nvSpPr>
        <xdr:cNvPr id="410" name="フローチャート: 判断 409">
          <a:extLst>
            <a:ext uri="{FF2B5EF4-FFF2-40B4-BE49-F238E27FC236}">
              <a16:creationId xmlns:a16="http://schemas.microsoft.com/office/drawing/2014/main" id="{90F703D7-0B25-414A-A402-1FC9AC95830E}"/>
            </a:ext>
          </a:extLst>
        </xdr:cNvPr>
        <xdr:cNvSpPr/>
      </xdr:nvSpPr>
      <xdr:spPr>
        <a:xfrm>
          <a:off x="7810500" y="1338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132080</xdr:rowOff>
    </xdr:from>
    <xdr:ext cx="529590" cy="254000"/>
    <xdr:sp macro="" textlink="">
      <xdr:nvSpPr>
        <xdr:cNvPr id="411" name="テキスト ボックス 410">
          <a:extLst>
            <a:ext uri="{FF2B5EF4-FFF2-40B4-BE49-F238E27FC236}">
              <a16:creationId xmlns:a16="http://schemas.microsoft.com/office/drawing/2014/main" id="{82956D4F-7C2F-4107-BC33-00FFFA08DEFE}"/>
            </a:ext>
          </a:extLst>
        </xdr:cNvPr>
        <xdr:cNvSpPr txBox="1"/>
      </xdr:nvSpPr>
      <xdr:spPr>
        <a:xfrm>
          <a:off x="7593965" y="1316228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39,632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27305</xdr:rowOff>
    </xdr:from>
    <xdr:to>
      <xdr:col>36</xdr:col>
      <xdr:colOff>165100</xdr:colOff>
      <xdr:row>78</xdr:row>
      <xdr:rowOff>128905</xdr:rowOff>
    </xdr:to>
    <xdr:sp macro="" textlink="">
      <xdr:nvSpPr>
        <xdr:cNvPr id="412" name="フローチャート: 判断 411">
          <a:extLst>
            <a:ext uri="{FF2B5EF4-FFF2-40B4-BE49-F238E27FC236}">
              <a16:creationId xmlns:a16="http://schemas.microsoft.com/office/drawing/2014/main" id="{4CC4C73C-4600-4960-BA71-938F6B1DC316}"/>
            </a:ext>
          </a:extLst>
        </xdr:cNvPr>
        <xdr:cNvSpPr/>
      </xdr:nvSpPr>
      <xdr:spPr>
        <a:xfrm>
          <a:off x="6921500" y="134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78</xdr:row>
      <xdr:rowOff>120650</xdr:rowOff>
    </xdr:from>
    <xdr:ext cx="529590" cy="254000"/>
    <xdr:sp macro="" textlink="">
      <xdr:nvSpPr>
        <xdr:cNvPr id="413" name="テキスト ボックス 412">
          <a:extLst>
            <a:ext uri="{FF2B5EF4-FFF2-40B4-BE49-F238E27FC236}">
              <a16:creationId xmlns:a16="http://schemas.microsoft.com/office/drawing/2014/main" id="{174BC6EF-2FBB-44E1-9034-C6ECB9D70C51}"/>
            </a:ext>
          </a:extLst>
        </xdr:cNvPr>
        <xdr:cNvSpPr txBox="1"/>
      </xdr:nvSpPr>
      <xdr:spPr>
        <a:xfrm>
          <a:off x="6704965" y="134937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1DEE05B3-1E39-4D2D-899E-50609AAABEBC}"/>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251949B3-52B1-4415-8622-DA6EFE011637}"/>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1AA4F33E-F6AF-4D4F-918D-44714A886338}"/>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C3CA5664-9111-497E-BF9B-38E551CDF5BB}"/>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70BB546D-A0E9-4DBC-AD23-92E782AA0793}"/>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168275</xdr:rowOff>
    </xdr:from>
    <xdr:to>
      <xdr:col>55</xdr:col>
      <xdr:colOff>50800</xdr:colOff>
      <xdr:row>77</xdr:row>
      <xdr:rowOff>98425</xdr:rowOff>
    </xdr:to>
    <xdr:sp macro="" textlink="">
      <xdr:nvSpPr>
        <xdr:cNvPr id="419" name="楕円 418">
          <a:extLst>
            <a:ext uri="{FF2B5EF4-FFF2-40B4-BE49-F238E27FC236}">
              <a16:creationId xmlns:a16="http://schemas.microsoft.com/office/drawing/2014/main" id="{6EC3B273-FA88-4E22-BAED-EC23B89BC359}"/>
            </a:ext>
          </a:extLst>
        </xdr:cNvPr>
        <xdr:cNvSpPr/>
      </xdr:nvSpPr>
      <xdr:spPr>
        <a:xfrm>
          <a:off x="10426700" y="1319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19685</xdr:rowOff>
    </xdr:from>
    <xdr:ext cx="534670" cy="254000"/>
    <xdr:sp macro="" textlink="">
      <xdr:nvSpPr>
        <xdr:cNvPr id="420" name="商工費該当値テキスト">
          <a:extLst>
            <a:ext uri="{FF2B5EF4-FFF2-40B4-BE49-F238E27FC236}">
              <a16:creationId xmlns:a16="http://schemas.microsoft.com/office/drawing/2014/main" id="{2B9AD639-2E1F-49FE-B62B-1C5B9C3061F3}"/>
            </a:ext>
          </a:extLst>
        </xdr:cNvPr>
        <xdr:cNvSpPr txBox="1"/>
      </xdr:nvSpPr>
      <xdr:spPr>
        <a:xfrm>
          <a:off x="10528300" y="1304988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89,164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97790</xdr:rowOff>
    </xdr:from>
    <xdr:to>
      <xdr:col>50</xdr:col>
      <xdr:colOff>165100</xdr:colOff>
      <xdr:row>78</xdr:row>
      <xdr:rowOff>27940</xdr:rowOff>
    </xdr:to>
    <xdr:sp macro="" textlink="">
      <xdr:nvSpPr>
        <xdr:cNvPr id="421" name="楕円 420">
          <a:extLst>
            <a:ext uri="{FF2B5EF4-FFF2-40B4-BE49-F238E27FC236}">
              <a16:creationId xmlns:a16="http://schemas.microsoft.com/office/drawing/2014/main" id="{6A054BA6-9602-4CB1-BE05-C181C20112AB}"/>
            </a:ext>
          </a:extLst>
        </xdr:cNvPr>
        <xdr:cNvSpPr/>
      </xdr:nvSpPr>
      <xdr:spPr>
        <a:xfrm>
          <a:off x="9588500" y="1329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44450</xdr:rowOff>
    </xdr:from>
    <xdr:ext cx="529590" cy="259080"/>
    <xdr:sp macro="" textlink="">
      <xdr:nvSpPr>
        <xdr:cNvPr id="422" name="テキスト ボックス 421">
          <a:extLst>
            <a:ext uri="{FF2B5EF4-FFF2-40B4-BE49-F238E27FC236}">
              <a16:creationId xmlns:a16="http://schemas.microsoft.com/office/drawing/2014/main" id="{4FF6905D-9905-46CD-B375-CB4A93F9C5AA}"/>
            </a:ext>
          </a:extLst>
        </xdr:cNvPr>
        <xdr:cNvSpPr txBox="1"/>
      </xdr:nvSpPr>
      <xdr:spPr>
        <a:xfrm>
          <a:off x="9371965" y="130746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62,745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154940</xdr:rowOff>
    </xdr:from>
    <xdr:to>
      <xdr:col>46</xdr:col>
      <xdr:colOff>38100</xdr:colOff>
      <xdr:row>78</xdr:row>
      <xdr:rowOff>84455</xdr:rowOff>
    </xdr:to>
    <xdr:sp macro="" textlink="">
      <xdr:nvSpPr>
        <xdr:cNvPr id="423" name="楕円 422">
          <a:extLst>
            <a:ext uri="{FF2B5EF4-FFF2-40B4-BE49-F238E27FC236}">
              <a16:creationId xmlns:a16="http://schemas.microsoft.com/office/drawing/2014/main" id="{8B00D7DC-B12F-4F69-BF8E-84A8337009A2}"/>
            </a:ext>
          </a:extLst>
        </xdr:cNvPr>
        <xdr:cNvSpPr/>
      </xdr:nvSpPr>
      <xdr:spPr>
        <a:xfrm>
          <a:off x="8699500" y="13356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100965</xdr:rowOff>
    </xdr:from>
    <xdr:ext cx="529590" cy="254000"/>
    <xdr:sp macro="" textlink="">
      <xdr:nvSpPr>
        <xdr:cNvPr id="424" name="テキスト ボックス 423">
          <a:extLst>
            <a:ext uri="{FF2B5EF4-FFF2-40B4-BE49-F238E27FC236}">
              <a16:creationId xmlns:a16="http://schemas.microsoft.com/office/drawing/2014/main" id="{7D53CD1D-E9B2-4A2C-B8A8-3419098437D4}"/>
            </a:ext>
          </a:extLst>
        </xdr:cNvPr>
        <xdr:cNvSpPr txBox="1"/>
      </xdr:nvSpPr>
      <xdr:spPr>
        <a:xfrm>
          <a:off x="8482965" y="1313116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57150</xdr:rowOff>
    </xdr:from>
    <xdr:to>
      <xdr:col>41</xdr:col>
      <xdr:colOff>101600</xdr:colOff>
      <xdr:row>78</xdr:row>
      <xdr:rowOff>158750</xdr:rowOff>
    </xdr:to>
    <xdr:sp macro="" textlink="">
      <xdr:nvSpPr>
        <xdr:cNvPr id="425" name="楕円 424">
          <a:extLst>
            <a:ext uri="{FF2B5EF4-FFF2-40B4-BE49-F238E27FC236}">
              <a16:creationId xmlns:a16="http://schemas.microsoft.com/office/drawing/2014/main" id="{D627A4D9-B23C-4544-9A7D-C0E0F883371B}"/>
            </a:ext>
          </a:extLst>
        </xdr:cNvPr>
        <xdr:cNvSpPr/>
      </xdr:nvSpPr>
      <xdr:spPr>
        <a:xfrm>
          <a:off x="78105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149860</xdr:rowOff>
    </xdr:from>
    <xdr:ext cx="529590" cy="259080"/>
    <xdr:sp macro="" textlink="">
      <xdr:nvSpPr>
        <xdr:cNvPr id="426" name="テキスト ボックス 425">
          <a:extLst>
            <a:ext uri="{FF2B5EF4-FFF2-40B4-BE49-F238E27FC236}">
              <a16:creationId xmlns:a16="http://schemas.microsoft.com/office/drawing/2014/main" id="{5C0A1C53-88D5-4F2B-97B2-F92295C80750}"/>
            </a:ext>
          </a:extLst>
        </xdr:cNvPr>
        <xdr:cNvSpPr txBox="1"/>
      </xdr:nvSpPr>
      <xdr:spPr>
        <a:xfrm>
          <a:off x="7593965" y="135229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28,383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7620</xdr:rowOff>
    </xdr:from>
    <xdr:to>
      <xdr:col>36</xdr:col>
      <xdr:colOff>165100</xdr:colOff>
      <xdr:row>78</xdr:row>
      <xdr:rowOff>109220</xdr:rowOff>
    </xdr:to>
    <xdr:sp macro="" textlink="">
      <xdr:nvSpPr>
        <xdr:cNvPr id="427" name="楕円 426">
          <a:extLst>
            <a:ext uri="{FF2B5EF4-FFF2-40B4-BE49-F238E27FC236}">
              <a16:creationId xmlns:a16="http://schemas.microsoft.com/office/drawing/2014/main" id="{6A51ACDD-598E-4566-801A-B9CA5A1AE094}"/>
            </a:ext>
          </a:extLst>
        </xdr:cNvPr>
        <xdr:cNvSpPr/>
      </xdr:nvSpPr>
      <xdr:spPr>
        <a:xfrm>
          <a:off x="69215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125730</xdr:rowOff>
    </xdr:from>
    <xdr:ext cx="529590" cy="259080"/>
    <xdr:sp macro="" textlink="">
      <xdr:nvSpPr>
        <xdr:cNvPr id="428" name="テキスト ボックス 427">
          <a:extLst>
            <a:ext uri="{FF2B5EF4-FFF2-40B4-BE49-F238E27FC236}">
              <a16:creationId xmlns:a16="http://schemas.microsoft.com/office/drawing/2014/main" id="{7C0C5369-0012-4A77-AC13-273B36E182CF}"/>
            </a:ext>
          </a:extLst>
        </xdr:cNvPr>
        <xdr:cNvSpPr txBox="1"/>
      </xdr:nvSpPr>
      <xdr:spPr>
        <a:xfrm>
          <a:off x="6704965" y="131559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41,415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18FD904B-4D94-410B-9C5B-689B00DC6BA2}"/>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B93AEAA9-9105-42E0-BC5C-EFC98B73CEE7}"/>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263B0F04-DD84-4617-A574-39921C3939E7}"/>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30/77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FE5E3FFC-02BF-4F85-BE1C-9642AA364106}"/>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17268CC4-A1AC-4C8A-B7E0-6B1B50FCE846}"/>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85D9053-FBCD-48A6-8FB2-6A9B2E83E0F6}"/>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A9D9F35A-EB70-4EA1-B274-A96D880B8B84}"/>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A61B020F-FF46-4F88-B05B-20CCB0E840CD}"/>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4805" cy="220345"/>
    <xdr:sp macro="" textlink="">
      <xdr:nvSpPr>
        <xdr:cNvPr id="437" name="テキスト ボックス 436">
          <a:extLst>
            <a:ext uri="{FF2B5EF4-FFF2-40B4-BE49-F238E27FC236}">
              <a16:creationId xmlns:a16="http://schemas.microsoft.com/office/drawing/2014/main" id="{FA02A92E-1992-4FA8-9BD1-90B9DF0C93F1}"/>
            </a:ext>
          </a:extLst>
        </xdr:cNvPr>
        <xdr:cNvSpPr txBox="1"/>
      </xdr:nvSpPr>
      <xdr:spPr>
        <a:xfrm>
          <a:off x="6565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C42B2F1D-1833-4B67-A9BD-6CB363126F94}"/>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BF41FA51-7175-40CB-A3A2-8F606AD9F0AC}"/>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43840" cy="254000"/>
    <xdr:sp macro="" textlink="">
      <xdr:nvSpPr>
        <xdr:cNvPr id="440" name="テキスト ボックス 439">
          <a:extLst>
            <a:ext uri="{FF2B5EF4-FFF2-40B4-BE49-F238E27FC236}">
              <a16:creationId xmlns:a16="http://schemas.microsoft.com/office/drawing/2014/main" id="{EB863A58-4186-48D3-BC84-E6D28E87FA2F}"/>
            </a:ext>
          </a:extLst>
        </xdr:cNvPr>
        <xdr:cNvSpPr txBox="1"/>
      </xdr:nvSpPr>
      <xdr:spPr>
        <a:xfrm>
          <a:off x="6355080" y="16799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2370F509-76FB-4EEC-ACDC-F72F3EA80932}"/>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95</xdr:row>
      <xdr:rowOff>54610</xdr:rowOff>
    </xdr:from>
    <xdr:ext cx="590550" cy="254000"/>
    <xdr:sp macro="" textlink="">
      <xdr:nvSpPr>
        <xdr:cNvPr id="442" name="テキスト ボックス 441">
          <a:extLst>
            <a:ext uri="{FF2B5EF4-FFF2-40B4-BE49-F238E27FC236}">
              <a16:creationId xmlns:a16="http://schemas.microsoft.com/office/drawing/2014/main" id="{20ECE0A5-4F88-4A37-852C-19C6BC5F9DC0}"/>
            </a:ext>
          </a:extLst>
        </xdr:cNvPr>
        <xdr:cNvSpPr txBox="1"/>
      </xdr:nvSpPr>
      <xdr:spPr>
        <a:xfrm>
          <a:off x="6008370" y="16342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C1BDEEC1-D177-4A36-8361-DAFB1C6036AA}"/>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92</xdr:row>
      <xdr:rowOff>111760</xdr:rowOff>
    </xdr:from>
    <xdr:ext cx="590550" cy="254000"/>
    <xdr:sp macro="" textlink="">
      <xdr:nvSpPr>
        <xdr:cNvPr id="444" name="テキスト ボックス 443">
          <a:extLst>
            <a:ext uri="{FF2B5EF4-FFF2-40B4-BE49-F238E27FC236}">
              <a16:creationId xmlns:a16="http://schemas.microsoft.com/office/drawing/2014/main" id="{9999C01B-59AD-4715-BB4A-224F61299AE5}"/>
            </a:ext>
          </a:extLst>
        </xdr:cNvPr>
        <xdr:cNvSpPr txBox="1"/>
      </xdr:nvSpPr>
      <xdr:spPr>
        <a:xfrm>
          <a:off x="6008370" y="15885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9F914B08-8F41-4F09-BB10-588C8F385E0C}"/>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168910</xdr:rowOff>
    </xdr:from>
    <xdr:ext cx="590550" cy="254000"/>
    <xdr:sp macro="" textlink="">
      <xdr:nvSpPr>
        <xdr:cNvPr id="446" name="テキスト ボックス 445">
          <a:extLst>
            <a:ext uri="{FF2B5EF4-FFF2-40B4-BE49-F238E27FC236}">
              <a16:creationId xmlns:a16="http://schemas.microsoft.com/office/drawing/2014/main" id="{4E004609-AEF0-457B-9D4B-BFD717A5F0D0}"/>
            </a:ext>
          </a:extLst>
        </xdr:cNvPr>
        <xdr:cNvSpPr txBox="1"/>
      </xdr:nvSpPr>
      <xdr:spPr>
        <a:xfrm>
          <a:off x="6008370" y="15427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37A4E5D5-BD72-48BB-A7C7-36217047BC82}"/>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0550" cy="254000"/>
    <xdr:sp macro="" textlink="">
      <xdr:nvSpPr>
        <xdr:cNvPr id="448" name="テキスト ボックス 447">
          <a:extLst>
            <a:ext uri="{FF2B5EF4-FFF2-40B4-BE49-F238E27FC236}">
              <a16:creationId xmlns:a16="http://schemas.microsoft.com/office/drawing/2014/main" id="{3FCB73D6-35AD-469F-A8C0-76746F710EE6}"/>
            </a:ext>
          </a:extLst>
        </xdr:cNvPr>
        <xdr:cNvSpPr txBox="1"/>
      </xdr:nvSpPr>
      <xdr:spPr>
        <a:xfrm>
          <a:off x="6008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A0EF1BC5-AC9B-4C8D-A55C-04E5884F2BF9}"/>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23495</xdr:rowOff>
    </xdr:from>
    <xdr:to>
      <xdr:col>54</xdr:col>
      <xdr:colOff>189865</xdr:colOff>
      <xdr:row>98</xdr:row>
      <xdr:rowOff>54610</xdr:rowOff>
    </xdr:to>
    <xdr:cxnSp macro="">
      <xdr:nvCxnSpPr>
        <xdr:cNvPr id="450" name="直線コネクタ 449">
          <a:extLst>
            <a:ext uri="{FF2B5EF4-FFF2-40B4-BE49-F238E27FC236}">
              <a16:creationId xmlns:a16="http://schemas.microsoft.com/office/drawing/2014/main" id="{B94241DF-9FC1-4139-84B6-8E5F11988F59}"/>
            </a:ext>
          </a:extLst>
        </xdr:cNvPr>
        <xdr:cNvCxnSpPr/>
      </xdr:nvCxnSpPr>
      <xdr:spPr>
        <a:xfrm flipV="1">
          <a:off x="10475595" y="15625445"/>
          <a:ext cx="1270" cy="1231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58420</xdr:rowOff>
    </xdr:from>
    <xdr:ext cx="534670" cy="259080"/>
    <xdr:sp macro="" textlink="">
      <xdr:nvSpPr>
        <xdr:cNvPr id="451" name="土木費最小値テキスト">
          <a:extLst>
            <a:ext uri="{FF2B5EF4-FFF2-40B4-BE49-F238E27FC236}">
              <a16:creationId xmlns:a16="http://schemas.microsoft.com/office/drawing/2014/main" id="{A715E7B6-2B8A-4901-855B-BC0CE6802805}"/>
            </a:ext>
          </a:extLst>
        </xdr:cNvPr>
        <xdr:cNvSpPr txBox="1"/>
      </xdr:nvSpPr>
      <xdr:spPr>
        <a:xfrm>
          <a:off x="10528300" y="168605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18,622</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54610</xdr:rowOff>
    </xdr:from>
    <xdr:to>
      <xdr:col>55</xdr:col>
      <xdr:colOff>88900</xdr:colOff>
      <xdr:row>98</xdr:row>
      <xdr:rowOff>54610</xdr:rowOff>
    </xdr:to>
    <xdr:cxnSp macro="">
      <xdr:nvCxnSpPr>
        <xdr:cNvPr id="452" name="直線コネクタ 451">
          <a:extLst>
            <a:ext uri="{FF2B5EF4-FFF2-40B4-BE49-F238E27FC236}">
              <a16:creationId xmlns:a16="http://schemas.microsoft.com/office/drawing/2014/main" id="{47C482D3-671A-4753-87C5-67ED92A193C6}"/>
            </a:ext>
          </a:extLst>
        </xdr:cNvPr>
        <xdr:cNvCxnSpPr/>
      </xdr:nvCxnSpPr>
      <xdr:spPr>
        <a:xfrm>
          <a:off x="10388600" y="16856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141605</xdr:rowOff>
    </xdr:from>
    <xdr:ext cx="598805" cy="259080"/>
    <xdr:sp macro="" textlink="">
      <xdr:nvSpPr>
        <xdr:cNvPr id="453" name="土木費最大値テキスト">
          <a:extLst>
            <a:ext uri="{FF2B5EF4-FFF2-40B4-BE49-F238E27FC236}">
              <a16:creationId xmlns:a16="http://schemas.microsoft.com/office/drawing/2014/main" id="{D465BB34-8676-4C98-8523-9FAA17ED60D0}"/>
            </a:ext>
          </a:extLst>
        </xdr:cNvPr>
        <xdr:cNvSpPr txBox="1"/>
      </xdr:nvSpPr>
      <xdr:spPr>
        <a:xfrm>
          <a:off x="10528300" y="15400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287,868</a:t>
          </a:r>
          <a:endParaRPr kumimoji="1" lang="ja-JP" altLang="en-US" sz="1000" b="1">
            <a:latin typeface="ＭＳ Ｐゴシック"/>
          </a:endParaRPr>
        </a:p>
      </xdr:txBody>
    </xdr:sp>
    <xdr:clientData/>
  </xdr:oneCellAnchor>
  <xdr:twoCellAnchor>
    <xdr:from>
      <xdr:col>54</xdr:col>
      <xdr:colOff>101600</xdr:colOff>
      <xdr:row>91</xdr:row>
      <xdr:rowOff>23495</xdr:rowOff>
    </xdr:from>
    <xdr:to>
      <xdr:col>55</xdr:col>
      <xdr:colOff>88900</xdr:colOff>
      <xdr:row>91</xdr:row>
      <xdr:rowOff>23495</xdr:rowOff>
    </xdr:to>
    <xdr:cxnSp macro="">
      <xdr:nvCxnSpPr>
        <xdr:cNvPr id="454" name="直線コネクタ 453">
          <a:extLst>
            <a:ext uri="{FF2B5EF4-FFF2-40B4-BE49-F238E27FC236}">
              <a16:creationId xmlns:a16="http://schemas.microsoft.com/office/drawing/2014/main" id="{303115C3-B8DC-4B2A-AB20-1C7828FA80C0}"/>
            </a:ext>
          </a:extLst>
        </xdr:cNvPr>
        <xdr:cNvCxnSpPr/>
      </xdr:nvCxnSpPr>
      <xdr:spPr>
        <a:xfrm>
          <a:off x="10388600" y="15625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34925</xdr:rowOff>
    </xdr:from>
    <xdr:to>
      <xdr:col>55</xdr:col>
      <xdr:colOff>0</xdr:colOff>
      <xdr:row>96</xdr:row>
      <xdr:rowOff>36830</xdr:rowOff>
    </xdr:to>
    <xdr:cxnSp macro="">
      <xdr:nvCxnSpPr>
        <xdr:cNvPr id="455" name="直線コネクタ 454">
          <a:extLst>
            <a:ext uri="{FF2B5EF4-FFF2-40B4-BE49-F238E27FC236}">
              <a16:creationId xmlns:a16="http://schemas.microsoft.com/office/drawing/2014/main" id="{FCD8A8CA-3785-49B9-9DC7-976AF8192998}"/>
            </a:ext>
          </a:extLst>
        </xdr:cNvPr>
        <xdr:cNvCxnSpPr/>
      </xdr:nvCxnSpPr>
      <xdr:spPr>
        <a:xfrm>
          <a:off x="9639300" y="1649412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9525</xdr:rowOff>
    </xdr:from>
    <xdr:ext cx="534670" cy="254000"/>
    <xdr:sp macro="" textlink="">
      <xdr:nvSpPr>
        <xdr:cNvPr id="456" name="土木費平均値テキスト">
          <a:extLst>
            <a:ext uri="{FF2B5EF4-FFF2-40B4-BE49-F238E27FC236}">
              <a16:creationId xmlns:a16="http://schemas.microsoft.com/office/drawing/2014/main" id="{B92B8EB9-6F89-4CA7-9D30-F330F21E265B}"/>
            </a:ext>
          </a:extLst>
        </xdr:cNvPr>
        <xdr:cNvSpPr txBox="1"/>
      </xdr:nvSpPr>
      <xdr:spPr>
        <a:xfrm>
          <a:off x="10528300" y="16468725"/>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87,577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31115</xdr:rowOff>
    </xdr:from>
    <xdr:to>
      <xdr:col>55</xdr:col>
      <xdr:colOff>50800</xdr:colOff>
      <xdr:row>96</xdr:row>
      <xdr:rowOff>132715</xdr:rowOff>
    </xdr:to>
    <xdr:sp macro="" textlink="">
      <xdr:nvSpPr>
        <xdr:cNvPr id="457" name="フローチャート: 判断 456">
          <a:extLst>
            <a:ext uri="{FF2B5EF4-FFF2-40B4-BE49-F238E27FC236}">
              <a16:creationId xmlns:a16="http://schemas.microsoft.com/office/drawing/2014/main" id="{B12AA144-11D0-4805-A5EF-47E889E93961}"/>
            </a:ext>
          </a:extLst>
        </xdr:cNvPr>
        <xdr:cNvSpPr/>
      </xdr:nvSpPr>
      <xdr:spPr>
        <a:xfrm>
          <a:off x="10426700" y="1649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156210</xdr:rowOff>
    </xdr:from>
    <xdr:to>
      <xdr:col>50</xdr:col>
      <xdr:colOff>114300</xdr:colOff>
      <xdr:row>96</xdr:row>
      <xdr:rowOff>34925</xdr:rowOff>
    </xdr:to>
    <xdr:cxnSp macro="">
      <xdr:nvCxnSpPr>
        <xdr:cNvPr id="458" name="直線コネクタ 457">
          <a:extLst>
            <a:ext uri="{FF2B5EF4-FFF2-40B4-BE49-F238E27FC236}">
              <a16:creationId xmlns:a16="http://schemas.microsoft.com/office/drawing/2014/main" id="{C6AB2025-290E-4F06-920D-1557D93C041F}"/>
            </a:ext>
          </a:extLst>
        </xdr:cNvPr>
        <xdr:cNvCxnSpPr/>
      </xdr:nvCxnSpPr>
      <xdr:spPr>
        <a:xfrm>
          <a:off x="8750300" y="1644396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57150</xdr:rowOff>
    </xdr:from>
    <xdr:to>
      <xdr:col>50</xdr:col>
      <xdr:colOff>165100</xdr:colOff>
      <xdr:row>96</xdr:row>
      <xdr:rowOff>158750</xdr:rowOff>
    </xdr:to>
    <xdr:sp macro="" textlink="">
      <xdr:nvSpPr>
        <xdr:cNvPr id="459" name="フローチャート: 判断 458">
          <a:extLst>
            <a:ext uri="{FF2B5EF4-FFF2-40B4-BE49-F238E27FC236}">
              <a16:creationId xmlns:a16="http://schemas.microsoft.com/office/drawing/2014/main" id="{6F3781FC-43CD-492E-A4B6-9BAC00A71D00}"/>
            </a:ext>
          </a:extLst>
        </xdr:cNvPr>
        <xdr:cNvSpPr/>
      </xdr:nvSpPr>
      <xdr:spPr>
        <a:xfrm>
          <a:off x="9588500" y="1651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149860</xdr:rowOff>
    </xdr:from>
    <xdr:ext cx="529590" cy="259080"/>
    <xdr:sp macro="" textlink="">
      <xdr:nvSpPr>
        <xdr:cNvPr id="460" name="テキスト ボックス 459">
          <a:extLst>
            <a:ext uri="{FF2B5EF4-FFF2-40B4-BE49-F238E27FC236}">
              <a16:creationId xmlns:a16="http://schemas.microsoft.com/office/drawing/2014/main" id="{26CA0AD4-3411-45F9-ADF4-C3839A4A988E}"/>
            </a:ext>
          </a:extLst>
        </xdr:cNvPr>
        <xdr:cNvSpPr txBox="1"/>
      </xdr:nvSpPr>
      <xdr:spPr>
        <a:xfrm>
          <a:off x="9371965" y="166090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81,973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95</xdr:row>
      <xdr:rowOff>156210</xdr:rowOff>
    </xdr:from>
    <xdr:to>
      <xdr:col>45</xdr:col>
      <xdr:colOff>177800</xdr:colOff>
      <xdr:row>97</xdr:row>
      <xdr:rowOff>17780</xdr:rowOff>
    </xdr:to>
    <xdr:cxnSp macro="">
      <xdr:nvCxnSpPr>
        <xdr:cNvPr id="461" name="直線コネクタ 460">
          <a:extLst>
            <a:ext uri="{FF2B5EF4-FFF2-40B4-BE49-F238E27FC236}">
              <a16:creationId xmlns:a16="http://schemas.microsoft.com/office/drawing/2014/main" id="{D90A0DDC-360D-4218-B9A9-3682ABB1A418}"/>
            </a:ext>
          </a:extLst>
        </xdr:cNvPr>
        <xdr:cNvCxnSpPr/>
      </xdr:nvCxnSpPr>
      <xdr:spPr>
        <a:xfrm flipV="1">
          <a:off x="7861300" y="16443960"/>
          <a:ext cx="889000" cy="204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53340</xdr:rowOff>
    </xdr:from>
    <xdr:to>
      <xdr:col>46</xdr:col>
      <xdr:colOff>38100</xdr:colOff>
      <xdr:row>96</xdr:row>
      <xdr:rowOff>154940</xdr:rowOff>
    </xdr:to>
    <xdr:sp macro="" textlink="">
      <xdr:nvSpPr>
        <xdr:cNvPr id="462" name="フローチャート: 判断 461">
          <a:extLst>
            <a:ext uri="{FF2B5EF4-FFF2-40B4-BE49-F238E27FC236}">
              <a16:creationId xmlns:a16="http://schemas.microsoft.com/office/drawing/2014/main" id="{5DB1B1E0-E522-4F05-9C12-9217A4792801}"/>
            </a:ext>
          </a:extLst>
        </xdr:cNvPr>
        <xdr:cNvSpPr/>
      </xdr:nvSpPr>
      <xdr:spPr>
        <a:xfrm>
          <a:off x="8699500" y="165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146050</xdr:rowOff>
    </xdr:from>
    <xdr:ext cx="529590" cy="254000"/>
    <xdr:sp macro="" textlink="">
      <xdr:nvSpPr>
        <xdr:cNvPr id="463" name="テキスト ボックス 462">
          <a:extLst>
            <a:ext uri="{FF2B5EF4-FFF2-40B4-BE49-F238E27FC236}">
              <a16:creationId xmlns:a16="http://schemas.microsoft.com/office/drawing/2014/main" id="{21F234C6-80A9-4553-A34B-3ADA1ADC87A0}"/>
            </a:ext>
          </a:extLst>
        </xdr:cNvPr>
        <xdr:cNvSpPr txBox="1"/>
      </xdr:nvSpPr>
      <xdr:spPr>
        <a:xfrm>
          <a:off x="8482965" y="166052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118745</xdr:rowOff>
    </xdr:from>
    <xdr:to>
      <xdr:col>41</xdr:col>
      <xdr:colOff>50800</xdr:colOff>
      <xdr:row>97</xdr:row>
      <xdr:rowOff>17780</xdr:rowOff>
    </xdr:to>
    <xdr:cxnSp macro="">
      <xdr:nvCxnSpPr>
        <xdr:cNvPr id="464" name="直線コネクタ 463">
          <a:extLst>
            <a:ext uri="{FF2B5EF4-FFF2-40B4-BE49-F238E27FC236}">
              <a16:creationId xmlns:a16="http://schemas.microsoft.com/office/drawing/2014/main" id="{5494D049-A5C7-40D1-B2CE-B774756ED1C2}"/>
            </a:ext>
          </a:extLst>
        </xdr:cNvPr>
        <xdr:cNvCxnSpPr/>
      </xdr:nvCxnSpPr>
      <xdr:spPr>
        <a:xfrm>
          <a:off x="6972300" y="16577945"/>
          <a:ext cx="8890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73660</xdr:rowOff>
    </xdr:from>
    <xdr:to>
      <xdr:col>41</xdr:col>
      <xdr:colOff>101600</xdr:colOff>
      <xdr:row>97</xdr:row>
      <xdr:rowOff>3810</xdr:rowOff>
    </xdr:to>
    <xdr:sp macro="" textlink="">
      <xdr:nvSpPr>
        <xdr:cNvPr id="465" name="フローチャート: 判断 464">
          <a:extLst>
            <a:ext uri="{FF2B5EF4-FFF2-40B4-BE49-F238E27FC236}">
              <a16:creationId xmlns:a16="http://schemas.microsoft.com/office/drawing/2014/main" id="{D2E776E1-B5F1-4D0C-B348-71C812ECC477}"/>
            </a:ext>
          </a:extLst>
        </xdr:cNvPr>
        <xdr:cNvSpPr/>
      </xdr:nvSpPr>
      <xdr:spPr>
        <a:xfrm>
          <a:off x="7810500" y="1653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20320</xdr:rowOff>
    </xdr:from>
    <xdr:ext cx="529590" cy="254000"/>
    <xdr:sp macro="" textlink="">
      <xdr:nvSpPr>
        <xdr:cNvPr id="466" name="テキスト ボックス 465">
          <a:extLst>
            <a:ext uri="{FF2B5EF4-FFF2-40B4-BE49-F238E27FC236}">
              <a16:creationId xmlns:a16="http://schemas.microsoft.com/office/drawing/2014/main" id="{DA38ADD9-1986-42C1-A436-8D65D1CC8B3C}"/>
            </a:ext>
          </a:extLst>
        </xdr:cNvPr>
        <xdr:cNvSpPr txBox="1"/>
      </xdr:nvSpPr>
      <xdr:spPr>
        <a:xfrm>
          <a:off x="7593965" y="163080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78,337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13970</xdr:rowOff>
    </xdr:from>
    <xdr:to>
      <xdr:col>36</xdr:col>
      <xdr:colOff>165100</xdr:colOff>
      <xdr:row>96</xdr:row>
      <xdr:rowOff>115570</xdr:rowOff>
    </xdr:to>
    <xdr:sp macro="" textlink="">
      <xdr:nvSpPr>
        <xdr:cNvPr id="467" name="フローチャート: 判断 466">
          <a:extLst>
            <a:ext uri="{FF2B5EF4-FFF2-40B4-BE49-F238E27FC236}">
              <a16:creationId xmlns:a16="http://schemas.microsoft.com/office/drawing/2014/main" id="{A3A0B4F1-D28F-4C17-9C0B-A9271A368CF4}"/>
            </a:ext>
          </a:extLst>
        </xdr:cNvPr>
        <xdr:cNvSpPr/>
      </xdr:nvSpPr>
      <xdr:spPr>
        <a:xfrm>
          <a:off x="6921500" y="1647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132080</xdr:rowOff>
    </xdr:from>
    <xdr:ext cx="529590" cy="254000"/>
    <xdr:sp macro="" textlink="">
      <xdr:nvSpPr>
        <xdr:cNvPr id="468" name="テキスト ボックス 467">
          <a:extLst>
            <a:ext uri="{FF2B5EF4-FFF2-40B4-BE49-F238E27FC236}">
              <a16:creationId xmlns:a16="http://schemas.microsoft.com/office/drawing/2014/main" id="{D8E94E36-A0D4-4AA6-9EA2-B797955E19B3}"/>
            </a:ext>
          </a:extLst>
        </xdr:cNvPr>
        <xdr:cNvSpPr txBox="1"/>
      </xdr:nvSpPr>
      <xdr:spPr>
        <a:xfrm>
          <a:off x="6704965" y="1624838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91,442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9" name="テキスト ボックス 468">
          <a:extLst>
            <a:ext uri="{FF2B5EF4-FFF2-40B4-BE49-F238E27FC236}">
              <a16:creationId xmlns:a16="http://schemas.microsoft.com/office/drawing/2014/main" id="{653F3A37-A2FF-4842-BF86-9607A457E533}"/>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706B86C8-C444-435A-8461-D2E38762109A}"/>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473845F5-12F7-468E-B4FD-1E057F89D5CB}"/>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FDB4FC7C-D001-4256-ACA1-FB9AD760C919}"/>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3" name="テキスト ボックス 472">
          <a:extLst>
            <a:ext uri="{FF2B5EF4-FFF2-40B4-BE49-F238E27FC236}">
              <a16:creationId xmlns:a16="http://schemas.microsoft.com/office/drawing/2014/main" id="{CA972F37-6A30-41E5-9E30-0C7AE0303853}"/>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157480</xdr:rowOff>
    </xdr:from>
    <xdr:to>
      <xdr:col>55</xdr:col>
      <xdr:colOff>50800</xdr:colOff>
      <xdr:row>96</xdr:row>
      <xdr:rowOff>87630</xdr:rowOff>
    </xdr:to>
    <xdr:sp macro="" textlink="">
      <xdr:nvSpPr>
        <xdr:cNvPr id="474" name="楕円 473">
          <a:extLst>
            <a:ext uri="{FF2B5EF4-FFF2-40B4-BE49-F238E27FC236}">
              <a16:creationId xmlns:a16="http://schemas.microsoft.com/office/drawing/2014/main" id="{39152F0B-DC7E-40D3-BF50-E25779625163}"/>
            </a:ext>
          </a:extLst>
        </xdr:cNvPr>
        <xdr:cNvSpPr/>
      </xdr:nvSpPr>
      <xdr:spPr>
        <a:xfrm>
          <a:off x="104267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8890</xdr:rowOff>
    </xdr:from>
    <xdr:ext cx="534670" cy="254000"/>
    <xdr:sp macro="" textlink="">
      <xdr:nvSpPr>
        <xdr:cNvPr id="475" name="土木費該当値テキスト">
          <a:extLst>
            <a:ext uri="{FF2B5EF4-FFF2-40B4-BE49-F238E27FC236}">
              <a16:creationId xmlns:a16="http://schemas.microsoft.com/office/drawing/2014/main" id="{FE3C29E0-4A3E-4E93-B78C-D1541F7CED92}"/>
            </a:ext>
          </a:extLst>
        </xdr:cNvPr>
        <xdr:cNvSpPr txBox="1"/>
      </xdr:nvSpPr>
      <xdr:spPr>
        <a:xfrm>
          <a:off x="10528300" y="1629664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97,551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95</xdr:row>
      <xdr:rowOff>155575</xdr:rowOff>
    </xdr:from>
    <xdr:to>
      <xdr:col>50</xdr:col>
      <xdr:colOff>165100</xdr:colOff>
      <xdr:row>96</xdr:row>
      <xdr:rowOff>86360</xdr:rowOff>
    </xdr:to>
    <xdr:sp macro="" textlink="">
      <xdr:nvSpPr>
        <xdr:cNvPr id="476" name="楕円 475">
          <a:extLst>
            <a:ext uri="{FF2B5EF4-FFF2-40B4-BE49-F238E27FC236}">
              <a16:creationId xmlns:a16="http://schemas.microsoft.com/office/drawing/2014/main" id="{D94F0905-CE16-43CC-B6F8-3F6045A1B831}"/>
            </a:ext>
          </a:extLst>
        </xdr:cNvPr>
        <xdr:cNvSpPr/>
      </xdr:nvSpPr>
      <xdr:spPr>
        <a:xfrm>
          <a:off x="9588500" y="16443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102235</xdr:rowOff>
    </xdr:from>
    <xdr:ext cx="529590" cy="258445"/>
    <xdr:sp macro="" textlink="">
      <xdr:nvSpPr>
        <xdr:cNvPr id="477" name="テキスト ボックス 476">
          <a:extLst>
            <a:ext uri="{FF2B5EF4-FFF2-40B4-BE49-F238E27FC236}">
              <a16:creationId xmlns:a16="http://schemas.microsoft.com/office/drawing/2014/main" id="{BA68F5C6-3A83-422F-A3AB-533405FA8500}"/>
            </a:ext>
          </a:extLst>
        </xdr:cNvPr>
        <xdr:cNvSpPr txBox="1"/>
      </xdr:nvSpPr>
      <xdr:spPr>
        <a:xfrm>
          <a:off x="9371965" y="1621853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97,877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95</xdr:row>
      <xdr:rowOff>105410</xdr:rowOff>
    </xdr:from>
    <xdr:to>
      <xdr:col>46</xdr:col>
      <xdr:colOff>38100</xdr:colOff>
      <xdr:row>96</xdr:row>
      <xdr:rowOff>35560</xdr:rowOff>
    </xdr:to>
    <xdr:sp macro="" textlink="">
      <xdr:nvSpPr>
        <xdr:cNvPr id="478" name="楕円 477">
          <a:extLst>
            <a:ext uri="{FF2B5EF4-FFF2-40B4-BE49-F238E27FC236}">
              <a16:creationId xmlns:a16="http://schemas.microsoft.com/office/drawing/2014/main" id="{DBC51295-7838-4374-ACE0-9DCE99E2899F}"/>
            </a:ext>
          </a:extLst>
        </xdr:cNvPr>
        <xdr:cNvSpPr/>
      </xdr:nvSpPr>
      <xdr:spPr>
        <a:xfrm>
          <a:off x="8699500" y="1639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94</xdr:row>
      <xdr:rowOff>52070</xdr:rowOff>
    </xdr:from>
    <xdr:ext cx="593725" cy="254000"/>
    <xdr:sp macro="" textlink="">
      <xdr:nvSpPr>
        <xdr:cNvPr id="479" name="テキスト ボックス 478">
          <a:extLst>
            <a:ext uri="{FF2B5EF4-FFF2-40B4-BE49-F238E27FC236}">
              <a16:creationId xmlns:a16="http://schemas.microsoft.com/office/drawing/2014/main" id="{ACBC7E63-B1AE-40D0-AA81-D1BA182F599D}"/>
            </a:ext>
          </a:extLst>
        </xdr:cNvPr>
        <xdr:cNvSpPr txBox="1"/>
      </xdr:nvSpPr>
      <xdr:spPr>
        <a:xfrm>
          <a:off x="8450580" y="1616837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108,834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137795</xdr:rowOff>
    </xdr:from>
    <xdr:to>
      <xdr:col>41</xdr:col>
      <xdr:colOff>101600</xdr:colOff>
      <xdr:row>97</xdr:row>
      <xdr:rowOff>67945</xdr:rowOff>
    </xdr:to>
    <xdr:sp macro="" textlink="">
      <xdr:nvSpPr>
        <xdr:cNvPr id="480" name="楕円 479">
          <a:extLst>
            <a:ext uri="{FF2B5EF4-FFF2-40B4-BE49-F238E27FC236}">
              <a16:creationId xmlns:a16="http://schemas.microsoft.com/office/drawing/2014/main" id="{B7D14472-F0C7-412A-AB56-FC63E407DC05}"/>
            </a:ext>
          </a:extLst>
        </xdr:cNvPr>
        <xdr:cNvSpPr/>
      </xdr:nvSpPr>
      <xdr:spPr>
        <a:xfrm>
          <a:off x="7810500" y="165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59055</xdr:rowOff>
    </xdr:from>
    <xdr:ext cx="529590" cy="259080"/>
    <xdr:sp macro="" textlink="">
      <xdr:nvSpPr>
        <xdr:cNvPr id="481" name="テキスト ボックス 480">
          <a:extLst>
            <a:ext uri="{FF2B5EF4-FFF2-40B4-BE49-F238E27FC236}">
              <a16:creationId xmlns:a16="http://schemas.microsoft.com/office/drawing/2014/main" id="{DA04F4B8-0B69-40B7-A8C8-FDFEC8EDA976}"/>
            </a:ext>
          </a:extLst>
        </xdr:cNvPr>
        <xdr:cNvSpPr txBox="1"/>
      </xdr:nvSpPr>
      <xdr:spPr>
        <a:xfrm>
          <a:off x="7593965" y="166897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64,282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67945</xdr:rowOff>
    </xdr:from>
    <xdr:to>
      <xdr:col>36</xdr:col>
      <xdr:colOff>165100</xdr:colOff>
      <xdr:row>96</xdr:row>
      <xdr:rowOff>169545</xdr:rowOff>
    </xdr:to>
    <xdr:sp macro="" textlink="">
      <xdr:nvSpPr>
        <xdr:cNvPr id="482" name="楕円 481">
          <a:extLst>
            <a:ext uri="{FF2B5EF4-FFF2-40B4-BE49-F238E27FC236}">
              <a16:creationId xmlns:a16="http://schemas.microsoft.com/office/drawing/2014/main" id="{D3CC9061-35FF-4005-B812-59836474E5B3}"/>
            </a:ext>
          </a:extLst>
        </xdr:cNvPr>
        <xdr:cNvSpPr/>
      </xdr:nvSpPr>
      <xdr:spPr>
        <a:xfrm>
          <a:off x="6921500" y="1652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160655</xdr:rowOff>
    </xdr:from>
    <xdr:ext cx="529590" cy="259080"/>
    <xdr:sp macro="" textlink="">
      <xdr:nvSpPr>
        <xdr:cNvPr id="483" name="テキスト ボックス 482">
          <a:extLst>
            <a:ext uri="{FF2B5EF4-FFF2-40B4-BE49-F238E27FC236}">
              <a16:creationId xmlns:a16="http://schemas.microsoft.com/office/drawing/2014/main" id="{FB0F7C01-71C9-42A4-B6AF-0BFE21A59B0E}"/>
            </a:ext>
          </a:extLst>
        </xdr:cNvPr>
        <xdr:cNvSpPr txBox="1"/>
      </xdr:nvSpPr>
      <xdr:spPr>
        <a:xfrm>
          <a:off x="6704965" y="166198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79,584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2399564D-58F8-4EFD-B95D-8C5DFFB11789}"/>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A229B987-8A1B-442E-BECA-01D50A8B342E}"/>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53D54E6E-6935-4FC2-8918-F96F34EE803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2455AF4E-01BC-480D-8F56-87DE51E11866}"/>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5DEC345C-E172-405D-AAC9-2B1ABDCFE54D}"/>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25D8FE48-ADA8-4A6E-9722-7A4306274E8C}"/>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66D3CF97-77EF-4794-B9BC-6E8FB49E2716}"/>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17,985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D6502D2B-CA46-4646-AF84-C9DA71B0F82F}"/>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4805" cy="220345"/>
    <xdr:sp macro="" textlink="">
      <xdr:nvSpPr>
        <xdr:cNvPr id="492" name="テキスト ボックス 491">
          <a:extLst>
            <a:ext uri="{FF2B5EF4-FFF2-40B4-BE49-F238E27FC236}">
              <a16:creationId xmlns:a16="http://schemas.microsoft.com/office/drawing/2014/main" id="{A9BC4E6C-98D3-470C-8732-D6FDB24715E8}"/>
            </a:ext>
          </a:extLst>
        </xdr:cNvPr>
        <xdr:cNvSpPr txBox="1"/>
      </xdr:nvSpPr>
      <xdr:spPr>
        <a:xfrm>
          <a:off x="12407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138EF3F5-FB75-46D6-BC5E-5D7D2DA4E23C}"/>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3840" cy="254000"/>
    <xdr:sp macro="" textlink="">
      <xdr:nvSpPr>
        <xdr:cNvPr id="494" name="テキスト ボックス 493">
          <a:extLst>
            <a:ext uri="{FF2B5EF4-FFF2-40B4-BE49-F238E27FC236}">
              <a16:creationId xmlns:a16="http://schemas.microsoft.com/office/drawing/2014/main" id="{4318C9E1-E6F7-4219-86D8-4A9224E40A73}"/>
            </a:ext>
          </a:extLst>
        </xdr:cNvPr>
        <xdr:cNvSpPr txBox="1"/>
      </xdr:nvSpPr>
      <xdr:spPr>
        <a:xfrm>
          <a:off x="12197080" y="6969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99060</xdr:rowOff>
    </xdr:from>
    <xdr:to>
      <xdr:col>89</xdr:col>
      <xdr:colOff>177800</xdr:colOff>
      <xdr:row>39</xdr:row>
      <xdr:rowOff>99060</xdr:rowOff>
    </xdr:to>
    <xdr:cxnSp macro="">
      <xdr:nvCxnSpPr>
        <xdr:cNvPr id="495" name="直線コネクタ 494">
          <a:extLst>
            <a:ext uri="{FF2B5EF4-FFF2-40B4-BE49-F238E27FC236}">
              <a16:creationId xmlns:a16="http://schemas.microsoft.com/office/drawing/2014/main" id="{70FA5FEB-4585-47FC-AC2E-EB840A527DB7}"/>
            </a:ext>
          </a:extLst>
        </xdr:cNvPr>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38</xdr:row>
      <xdr:rowOff>128270</xdr:rowOff>
    </xdr:from>
    <xdr:ext cx="531495" cy="259080"/>
    <xdr:sp macro="" textlink="">
      <xdr:nvSpPr>
        <xdr:cNvPr id="496" name="テキスト ボックス 495">
          <a:extLst>
            <a:ext uri="{FF2B5EF4-FFF2-40B4-BE49-F238E27FC236}">
              <a16:creationId xmlns:a16="http://schemas.microsoft.com/office/drawing/2014/main" id="{28598F14-4261-4605-B9E0-2D2860B5EEBC}"/>
            </a:ext>
          </a:extLst>
        </xdr:cNvPr>
        <xdr:cNvSpPr txBox="1"/>
      </xdr:nvSpPr>
      <xdr:spPr>
        <a:xfrm>
          <a:off x="11914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497" name="直線コネクタ 496">
          <a:extLst>
            <a:ext uri="{FF2B5EF4-FFF2-40B4-BE49-F238E27FC236}">
              <a16:creationId xmlns:a16="http://schemas.microsoft.com/office/drawing/2014/main" id="{F9E47CA6-F628-4E56-B28E-3A3BB1AB267A}"/>
            </a:ext>
          </a:extLst>
        </xdr:cNvPr>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4000"/>
    <xdr:sp macro="" textlink="">
      <xdr:nvSpPr>
        <xdr:cNvPr id="498" name="テキスト ボックス 497">
          <a:extLst>
            <a:ext uri="{FF2B5EF4-FFF2-40B4-BE49-F238E27FC236}">
              <a16:creationId xmlns:a16="http://schemas.microsoft.com/office/drawing/2014/main" id="{7869627B-93E0-42AF-BFBF-BF84E3707E31}"/>
            </a:ext>
          </a:extLst>
        </xdr:cNvPr>
        <xdr:cNvSpPr txBox="1"/>
      </xdr:nvSpPr>
      <xdr:spPr>
        <a:xfrm>
          <a:off x="11914505" y="6316345"/>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499" name="直線コネクタ 498">
          <a:extLst>
            <a:ext uri="{FF2B5EF4-FFF2-40B4-BE49-F238E27FC236}">
              <a16:creationId xmlns:a16="http://schemas.microsoft.com/office/drawing/2014/main" id="{FAC3059F-AE1C-4EA9-A3B8-0BBC91F7626E}"/>
            </a:ext>
          </a:extLst>
        </xdr:cNvPr>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0" name="テキスト ボックス 499">
          <a:extLst>
            <a:ext uri="{FF2B5EF4-FFF2-40B4-BE49-F238E27FC236}">
              <a16:creationId xmlns:a16="http://schemas.microsoft.com/office/drawing/2014/main" id="{A8BD5358-A798-491D-981B-B69977294BD8}"/>
            </a:ext>
          </a:extLst>
        </xdr:cNvPr>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1" name="直線コネクタ 500">
          <a:extLst>
            <a:ext uri="{FF2B5EF4-FFF2-40B4-BE49-F238E27FC236}">
              <a16:creationId xmlns:a16="http://schemas.microsoft.com/office/drawing/2014/main" id="{3494EC2F-D875-47D3-AE5A-CF039981EE56}"/>
            </a:ext>
          </a:extLst>
        </xdr:cNvPr>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4000"/>
    <xdr:sp macro="" textlink="">
      <xdr:nvSpPr>
        <xdr:cNvPr id="502" name="テキスト ボックス 501">
          <a:extLst>
            <a:ext uri="{FF2B5EF4-FFF2-40B4-BE49-F238E27FC236}">
              <a16:creationId xmlns:a16="http://schemas.microsoft.com/office/drawing/2014/main" id="{F70ECD28-E3B7-4A9A-BF8A-93D4FBE75502}"/>
            </a:ext>
          </a:extLst>
        </xdr:cNvPr>
        <xdr:cNvSpPr txBox="1"/>
      </xdr:nvSpPr>
      <xdr:spPr>
        <a:xfrm>
          <a:off x="11914505" y="566420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3" name="直線コネクタ 502">
          <a:extLst>
            <a:ext uri="{FF2B5EF4-FFF2-40B4-BE49-F238E27FC236}">
              <a16:creationId xmlns:a16="http://schemas.microsoft.com/office/drawing/2014/main" id="{05204E02-127C-4FB2-9BFB-5996D38B82F5}"/>
            </a:ext>
          </a:extLst>
        </xdr:cNvPr>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31</xdr:row>
      <xdr:rowOff>22225</xdr:rowOff>
    </xdr:from>
    <xdr:ext cx="590550" cy="258445"/>
    <xdr:sp macro="" textlink="">
      <xdr:nvSpPr>
        <xdr:cNvPr id="504" name="テキスト ボックス 503">
          <a:extLst>
            <a:ext uri="{FF2B5EF4-FFF2-40B4-BE49-F238E27FC236}">
              <a16:creationId xmlns:a16="http://schemas.microsoft.com/office/drawing/2014/main" id="{72D2420D-2794-4FFD-A9C3-0BC81EF65EB3}"/>
            </a:ext>
          </a:extLst>
        </xdr:cNvPr>
        <xdr:cNvSpPr txBox="1"/>
      </xdr:nvSpPr>
      <xdr:spPr>
        <a:xfrm>
          <a:off x="11850370" y="5337175"/>
          <a:ext cx="59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05" name="直線コネクタ 504">
          <a:extLst>
            <a:ext uri="{FF2B5EF4-FFF2-40B4-BE49-F238E27FC236}">
              <a16:creationId xmlns:a16="http://schemas.microsoft.com/office/drawing/2014/main" id="{A61A143D-05ED-4359-A90F-BA31A30AC034}"/>
            </a:ext>
          </a:extLst>
        </xdr:cNvPr>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90550" cy="259080"/>
    <xdr:sp macro="" textlink="">
      <xdr:nvSpPr>
        <xdr:cNvPr id="506" name="テキスト ボックス 505">
          <a:extLst>
            <a:ext uri="{FF2B5EF4-FFF2-40B4-BE49-F238E27FC236}">
              <a16:creationId xmlns:a16="http://schemas.microsoft.com/office/drawing/2014/main" id="{B1A90AC2-73D9-4DD5-869F-A06DBEC2B12D}"/>
            </a:ext>
          </a:extLst>
        </xdr:cNvPr>
        <xdr:cNvSpPr txBox="1"/>
      </xdr:nvSpPr>
      <xdr:spPr>
        <a:xfrm>
          <a:off x="11850370" y="50101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41F9B949-57C7-4099-B3F9-8F653F49DF22}"/>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90550" cy="254000"/>
    <xdr:sp macro="" textlink="">
      <xdr:nvSpPr>
        <xdr:cNvPr id="508" name="テキスト ボックス 507">
          <a:extLst>
            <a:ext uri="{FF2B5EF4-FFF2-40B4-BE49-F238E27FC236}">
              <a16:creationId xmlns:a16="http://schemas.microsoft.com/office/drawing/2014/main" id="{E57D54F5-E2D6-4161-BE28-B85C08E8CB9E}"/>
            </a:ext>
          </a:extLst>
        </xdr:cNvPr>
        <xdr:cNvSpPr txBox="1"/>
      </xdr:nvSpPr>
      <xdr:spPr>
        <a:xfrm>
          <a:off x="11850370" y="4683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CA9BFBE3-5D14-437F-96F0-A4A422219A62}"/>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58420</xdr:rowOff>
    </xdr:from>
    <xdr:to>
      <xdr:col>85</xdr:col>
      <xdr:colOff>126365</xdr:colOff>
      <xdr:row>39</xdr:row>
      <xdr:rowOff>111760</xdr:rowOff>
    </xdr:to>
    <xdr:cxnSp macro="">
      <xdr:nvCxnSpPr>
        <xdr:cNvPr id="510" name="直線コネクタ 509">
          <a:extLst>
            <a:ext uri="{FF2B5EF4-FFF2-40B4-BE49-F238E27FC236}">
              <a16:creationId xmlns:a16="http://schemas.microsoft.com/office/drawing/2014/main" id="{BDA2DCE1-7A58-42BA-965F-D83C048AE280}"/>
            </a:ext>
          </a:extLst>
        </xdr:cNvPr>
        <xdr:cNvCxnSpPr/>
      </xdr:nvCxnSpPr>
      <xdr:spPr>
        <a:xfrm flipV="1">
          <a:off x="16317595" y="5373370"/>
          <a:ext cx="127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115570</xdr:rowOff>
    </xdr:from>
    <xdr:ext cx="534670" cy="259080"/>
    <xdr:sp macro="" textlink="">
      <xdr:nvSpPr>
        <xdr:cNvPr id="511" name="消防費最小値テキスト">
          <a:extLst>
            <a:ext uri="{FF2B5EF4-FFF2-40B4-BE49-F238E27FC236}">
              <a16:creationId xmlns:a16="http://schemas.microsoft.com/office/drawing/2014/main" id="{0CF3C9B7-68D7-4DA9-8D72-433500C94039}"/>
            </a:ext>
          </a:extLst>
        </xdr:cNvPr>
        <xdr:cNvSpPr txBox="1"/>
      </xdr:nvSpPr>
      <xdr:spPr>
        <a:xfrm>
          <a:off x="16370300" y="6802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19,208</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111760</xdr:rowOff>
    </xdr:from>
    <xdr:to>
      <xdr:col>86</xdr:col>
      <xdr:colOff>25400</xdr:colOff>
      <xdr:row>39</xdr:row>
      <xdr:rowOff>111760</xdr:rowOff>
    </xdr:to>
    <xdr:cxnSp macro="">
      <xdr:nvCxnSpPr>
        <xdr:cNvPr id="512" name="直線コネクタ 511">
          <a:extLst>
            <a:ext uri="{FF2B5EF4-FFF2-40B4-BE49-F238E27FC236}">
              <a16:creationId xmlns:a16="http://schemas.microsoft.com/office/drawing/2014/main" id="{74A12881-84FF-48F6-8B2B-1E9E50DA03B2}"/>
            </a:ext>
          </a:extLst>
        </xdr:cNvPr>
        <xdr:cNvCxnSpPr/>
      </xdr:nvCxnSpPr>
      <xdr:spPr>
        <a:xfrm>
          <a:off x="16230600" y="6798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5080</xdr:rowOff>
    </xdr:from>
    <xdr:ext cx="598805" cy="259080"/>
    <xdr:sp macro="" textlink="">
      <xdr:nvSpPr>
        <xdr:cNvPr id="513" name="消防費最大値テキスト">
          <a:extLst>
            <a:ext uri="{FF2B5EF4-FFF2-40B4-BE49-F238E27FC236}">
              <a16:creationId xmlns:a16="http://schemas.microsoft.com/office/drawing/2014/main" id="{DCBE94E4-7C02-452C-895D-350386140294}"/>
            </a:ext>
          </a:extLst>
        </xdr:cNvPr>
        <xdr:cNvSpPr txBox="1"/>
      </xdr:nvSpPr>
      <xdr:spPr>
        <a:xfrm>
          <a:off x="16370300" y="51485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106,488</a:t>
          </a:r>
          <a:endParaRPr kumimoji="1" lang="ja-JP" altLang="en-US" sz="1000" b="1">
            <a:latin typeface="ＭＳ Ｐゴシック"/>
          </a:endParaRPr>
        </a:p>
      </xdr:txBody>
    </xdr:sp>
    <xdr:clientData/>
  </xdr:oneCellAnchor>
  <xdr:twoCellAnchor>
    <xdr:from>
      <xdr:col>85</xdr:col>
      <xdr:colOff>38100</xdr:colOff>
      <xdr:row>31</xdr:row>
      <xdr:rowOff>58420</xdr:rowOff>
    </xdr:from>
    <xdr:to>
      <xdr:col>86</xdr:col>
      <xdr:colOff>25400</xdr:colOff>
      <xdr:row>31</xdr:row>
      <xdr:rowOff>58420</xdr:rowOff>
    </xdr:to>
    <xdr:cxnSp macro="">
      <xdr:nvCxnSpPr>
        <xdr:cNvPr id="514" name="直線コネクタ 513">
          <a:extLst>
            <a:ext uri="{FF2B5EF4-FFF2-40B4-BE49-F238E27FC236}">
              <a16:creationId xmlns:a16="http://schemas.microsoft.com/office/drawing/2014/main" id="{156D1E70-EA16-46FF-B0A2-06B4E0242B86}"/>
            </a:ext>
          </a:extLst>
        </xdr:cNvPr>
        <xdr:cNvCxnSpPr/>
      </xdr:nvCxnSpPr>
      <xdr:spPr>
        <a:xfrm>
          <a:off x="16230600" y="5373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125095</xdr:rowOff>
    </xdr:from>
    <xdr:to>
      <xdr:col>85</xdr:col>
      <xdr:colOff>127000</xdr:colOff>
      <xdr:row>38</xdr:row>
      <xdr:rowOff>149225</xdr:rowOff>
    </xdr:to>
    <xdr:cxnSp macro="">
      <xdr:nvCxnSpPr>
        <xdr:cNvPr id="515" name="直線コネクタ 514">
          <a:extLst>
            <a:ext uri="{FF2B5EF4-FFF2-40B4-BE49-F238E27FC236}">
              <a16:creationId xmlns:a16="http://schemas.microsoft.com/office/drawing/2014/main" id="{40EDF987-919B-4607-8D0A-985FF571691C}"/>
            </a:ext>
          </a:extLst>
        </xdr:cNvPr>
        <xdr:cNvCxnSpPr/>
      </xdr:nvCxnSpPr>
      <xdr:spPr>
        <a:xfrm flipV="1">
          <a:off x="15481300" y="6640195"/>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95250</xdr:rowOff>
    </xdr:from>
    <xdr:ext cx="534670" cy="259080"/>
    <xdr:sp macro="" textlink="">
      <xdr:nvSpPr>
        <xdr:cNvPr id="516" name="消防費平均値テキスト">
          <a:extLst>
            <a:ext uri="{FF2B5EF4-FFF2-40B4-BE49-F238E27FC236}">
              <a16:creationId xmlns:a16="http://schemas.microsoft.com/office/drawing/2014/main" id="{2B33CF25-EE94-4AD5-BC62-2633BF808DEA}"/>
            </a:ext>
          </a:extLst>
        </xdr:cNvPr>
        <xdr:cNvSpPr txBox="1"/>
      </xdr:nvSpPr>
      <xdr:spPr>
        <a:xfrm>
          <a:off x="16370300" y="62674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39,506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72390</xdr:rowOff>
    </xdr:from>
    <xdr:to>
      <xdr:col>85</xdr:col>
      <xdr:colOff>177800</xdr:colOff>
      <xdr:row>38</xdr:row>
      <xdr:rowOff>2540</xdr:rowOff>
    </xdr:to>
    <xdr:sp macro="" textlink="">
      <xdr:nvSpPr>
        <xdr:cNvPr id="517" name="フローチャート: 判断 516">
          <a:extLst>
            <a:ext uri="{FF2B5EF4-FFF2-40B4-BE49-F238E27FC236}">
              <a16:creationId xmlns:a16="http://schemas.microsoft.com/office/drawing/2014/main" id="{FD8FDF82-C917-40B0-BC99-2A7284B97CD2}"/>
            </a:ext>
          </a:extLst>
        </xdr:cNvPr>
        <xdr:cNvSpPr/>
      </xdr:nvSpPr>
      <xdr:spPr>
        <a:xfrm>
          <a:off x="162687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112395</xdr:rowOff>
    </xdr:from>
    <xdr:to>
      <xdr:col>81</xdr:col>
      <xdr:colOff>50800</xdr:colOff>
      <xdr:row>38</xdr:row>
      <xdr:rowOff>149225</xdr:rowOff>
    </xdr:to>
    <xdr:cxnSp macro="">
      <xdr:nvCxnSpPr>
        <xdr:cNvPr id="518" name="直線コネクタ 517">
          <a:extLst>
            <a:ext uri="{FF2B5EF4-FFF2-40B4-BE49-F238E27FC236}">
              <a16:creationId xmlns:a16="http://schemas.microsoft.com/office/drawing/2014/main" id="{957FFDC5-7880-42FB-AE5A-1F53DAFFBA6B}"/>
            </a:ext>
          </a:extLst>
        </xdr:cNvPr>
        <xdr:cNvCxnSpPr/>
      </xdr:nvCxnSpPr>
      <xdr:spPr>
        <a:xfrm>
          <a:off x="14592300" y="6627495"/>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86360</xdr:rowOff>
    </xdr:from>
    <xdr:to>
      <xdr:col>81</xdr:col>
      <xdr:colOff>101600</xdr:colOff>
      <xdr:row>38</xdr:row>
      <xdr:rowOff>15875</xdr:rowOff>
    </xdr:to>
    <xdr:sp macro="" textlink="">
      <xdr:nvSpPr>
        <xdr:cNvPr id="519" name="フローチャート: 判断 518">
          <a:extLst>
            <a:ext uri="{FF2B5EF4-FFF2-40B4-BE49-F238E27FC236}">
              <a16:creationId xmlns:a16="http://schemas.microsoft.com/office/drawing/2014/main" id="{03A9E0AC-C941-4702-9132-D3F63FE96D5C}"/>
            </a:ext>
          </a:extLst>
        </xdr:cNvPr>
        <xdr:cNvSpPr/>
      </xdr:nvSpPr>
      <xdr:spPr>
        <a:xfrm>
          <a:off x="154305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32385</xdr:rowOff>
    </xdr:from>
    <xdr:ext cx="529590" cy="254000"/>
    <xdr:sp macro="" textlink="">
      <xdr:nvSpPr>
        <xdr:cNvPr id="520" name="テキスト ボックス 519">
          <a:extLst>
            <a:ext uri="{FF2B5EF4-FFF2-40B4-BE49-F238E27FC236}">
              <a16:creationId xmlns:a16="http://schemas.microsoft.com/office/drawing/2014/main" id="{1287DF31-902A-4B9E-8D5E-624EA84DD67D}"/>
            </a:ext>
          </a:extLst>
        </xdr:cNvPr>
        <xdr:cNvSpPr txBox="1"/>
      </xdr:nvSpPr>
      <xdr:spPr>
        <a:xfrm>
          <a:off x="15213965" y="62045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38,687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44450</xdr:rowOff>
    </xdr:from>
    <xdr:to>
      <xdr:col>76</xdr:col>
      <xdr:colOff>114300</xdr:colOff>
      <xdr:row>38</xdr:row>
      <xdr:rowOff>112395</xdr:rowOff>
    </xdr:to>
    <xdr:cxnSp macro="">
      <xdr:nvCxnSpPr>
        <xdr:cNvPr id="521" name="直線コネクタ 520">
          <a:extLst>
            <a:ext uri="{FF2B5EF4-FFF2-40B4-BE49-F238E27FC236}">
              <a16:creationId xmlns:a16="http://schemas.microsoft.com/office/drawing/2014/main" id="{6AA51304-CA00-4551-939E-E6624ACFEB2A}"/>
            </a:ext>
          </a:extLst>
        </xdr:cNvPr>
        <xdr:cNvCxnSpPr/>
      </xdr:nvCxnSpPr>
      <xdr:spPr>
        <a:xfrm>
          <a:off x="13703300" y="6559550"/>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98425</xdr:rowOff>
    </xdr:from>
    <xdr:to>
      <xdr:col>76</xdr:col>
      <xdr:colOff>165100</xdr:colOff>
      <xdr:row>38</xdr:row>
      <xdr:rowOff>29210</xdr:rowOff>
    </xdr:to>
    <xdr:sp macro="" textlink="">
      <xdr:nvSpPr>
        <xdr:cNvPr id="522" name="フローチャート: 判断 521">
          <a:extLst>
            <a:ext uri="{FF2B5EF4-FFF2-40B4-BE49-F238E27FC236}">
              <a16:creationId xmlns:a16="http://schemas.microsoft.com/office/drawing/2014/main" id="{FAE88DE8-B023-41A5-B253-D75F4F44B7CF}"/>
            </a:ext>
          </a:extLst>
        </xdr:cNvPr>
        <xdr:cNvSpPr/>
      </xdr:nvSpPr>
      <xdr:spPr>
        <a:xfrm>
          <a:off x="14541500" y="6442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45085</xdr:rowOff>
    </xdr:from>
    <xdr:ext cx="529590" cy="258445"/>
    <xdr:sp macro="" textlink="">
      <xdr:nvSpPr>
        <xdr:cNvPr id="523" name="テキスト ボックス 522">
          <a:extLst>
            <a:ext uri="{FF2B5EF4-FFF2-40B4-BE49-F238E27FC236}">
              <a16:creationId xmlns:a16="http://schemas.microsoft.com/office/drawing/2014/main" id="{98A0B192-B262-4F96-AB08-4F8FC58225A2}"/>
            </a:ext>
          </a:extLst>
        </xdr:cNvPr>
        <xdr:cNvSpPr txBox="1"/>
      </xdr:nvSpPr>
      <xdr:spPr>
        <a:xfrm>
          <a:off x="14324965" y="621728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35</xdr:row>
      <xdr:rowOff>153035</xdr:rowOff>
    </xdr:from>
    <xdr:to>
      <xdr:col>71</xdr:col>
      <xdr:colOff>177800</xdr:colOff>
      <xdr:row>38</xdr:row>
      <xdr:rowOff>44450</xdr:rowOff>
    </xdr:to>
    <xdr:cxnSp macro="">
      <xdr:nvCxnSpPr>
        <xdr:cNvPr id="524" name="直線コネクタ 523">
          <a:extLst>
            <a:ext uri="{FF2B5EF4-FFF2-40B4-BE49-F238E27FC236}">
              <a16:creationId xmlns:a16="http://schemas.microsoft.com/office/drawing/2014/main" id="{E0819907-6684-48E2-847D-4A3BCA1C5C6A}"/>
            </a:ext>
          </a:extLst>
        </xdr:cNvPr>
        <xdr:cNvCxnSpPr/>
      </xdr:nvCxnSpPr>
      <xdr:spPr>
        <a:xfrm>
          <a:off x="12814300" y="6153785"/>
          <a:ext cx="889000" cy="405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78105</xdr:rowOff>
    </xdr:from>
    <xdr:to>
      <xdr:col>72</xdr:col>
      <xdr:colOff>38100</xdr:colOff>
      <xdr:row>38</xdr:row>
      <xdr:rowOff>8255</xdr:rowOff>
    </xdr:to>
    <xdr:sp macro="" textlink="">
      <xdr:nvSpPr>
        <xdr:cNvPr id="525" name="フローチャート: 判断 524">
          <a:extLst>
            <a:ext uri="{FF2B5EF4-FFF2-40B4-BE49-F238E27FC236}">
              <a16:creationId xmlns:a16="http://schemas.microsoft.com/office/drawing/2014/main" id="{5F283326-E938-400D-AF88-808F4164159B}"/>
            </a:ext>
          </a:extLst>
        </xdr:cNvPr>
        <xdr:cNvSpPr/>
      </xdr:nvSpPr>
      <xdr:spPr>
        <a:xfrm>
          <a:off x="13652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24765</xdr:rowOff>
    </xdr:from>
    <xdr:ext cx="529590" cy="259080"/>
    <xdr:sp macro="" textlink="">
      <xdr:nvSpPr>
        <xdr:cNvPr id="526" name="テキスト ボックス 525">
          <a:extLst>
            <a:ext uri="{FF2B5EF4-FFF2-40B4-BE49-F238E27FC236}">
              <a16:creationId xmlns:a16="http://schemas.microsoft.com/office/drawing/2014/main" id="{E9A8FC3A-3387-485E-B7B1-7C96558DE750}"/>
            </a:ext>
          </a:extLst>
        </xdr:cNvPr>
        <xdr:cNvSpPr txBox="1"/>
      </xdr:nvSpPr>
      <xdr:spPr>
        <a:xfrm>
          <a:off x="13435965" y="61969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119380</xdr:rowOff>
    </xdr:from>
    <xdr:to>
      <xdr:col>67</xdr:col>
      <xdr:colOff>101600</xdr:colOff>
      <xdr:row>38</xdr:row>
      <xdr:rowOff>49530</xdr:rowOff>
    </xdr:to>
    <xdr:sp macro="" textlink="">
      <xdr:nvSpPr>
        <xdr:cNvPr id="527" name="フローチャート: 判断 526">
          <a:extLst>
            <a:ext uri="{FF2B5EF4-FFF2-40B4-BE49-F238E27FC236}">
              <a16:creationId xmlns:a16="http://schemas.microsoft.com/office/drawing/2014/main" id="{43C98578-FAFF-4F1B-B501-2A511626AB45}"/>
            </a:ext>
          </a:extLst>
        </xdr:cNvPr>
        <xdr:cNvSpPr/>
      </xdr:nvSpPr>
      <xdr:spPr>
        <a:xfrm>
          <a:off x="12763500" y="646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40640</xdr:rowOff>
    </xdr:from>
    <xdr:ext cx="529590" cy="254000"/>
    <xdr:sp macro="" textlink="">
      <xdr:nvSpPr>
        <xdr:cNvPr id="528" name="テキスト ボックス 527">
          <a:extLst>
            <a:ext uri="{FF2B5EF4-FFF2-40B4-BE49-F238E27FC236}">
              <a16:creationId xmlns:a16="http://schemas.microsoft.com/office/drawing/2014/main" id="{12632267-A7F7-49AB-BEF7-584625ADC2C1}"/>
            </a:ext>
          </a:extLst>
        </xdr:cNvPr>
        <xdr:cNvSpPr txBox="1"/>
      </xdr:nvSpPr>
      <xdr:spPr>
        <a:xfrm>
          <a:off x="12546965" y="65557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9" name="テキスト ボックス 528">
          <a:extLst>
            <a:ext uri="{FF2B5EF4-FFF2-40B4-BE49-F238E27FC236}">
              <a16:creationId xmlns:a16="http://schemas.microsoft.com/office/drawing/2014/main" id="{0CC7B4A4-DFEC-4BFA-B408-86BDE3540213}"/>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0" name="テキスト ボックス 529">
          <a:extLst>
            <a:ext uri="{FF2B5EF4-FFF2-40B4-BE49-F238E27FC236}">
              <a16:creationId xmlns:a16="http://schemas.microsoft.com/office/drawing/2014/main" id="{BA83B560-3E7D-4857-82D4-90CF65B8E29E}"/>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1" name="テキスト ボックス 530">
          <a:extLst>
            <a:ext uri="{FF2B5EF4-FFF2-40B4-BE49-F238E27FC236}">
              <a16:creationId xmlns:a16="http://schemas.microsoft.com/office/drawing/2014/main" id="{C5C973C0-193A-45AB-BF86-380B74F8802E}"/>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22E14A29-5EE7-478A-9CF4-BEB5C31D0271}"/>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FECC24B2-462F-4F2A-8489-1620C9A796E7}"/>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38</xdr:row>
      <xdr:rowOff>74930</xdr:rowOff>
    </xdr:from>
    <xdr:to>
      <xdr:col>85</xdr:col>
      <xdr:colOff>177800</xdr:colOff>
      <xdr:row>39</xdr:row>
      <xdr:rowOff>4445</xdr:rowOff>
    </xdr:to>
    <xdr:sp macro="" textlink="">
      <xdr:nvSpPr>
        <xdr:cNvPr id="534" name="楕円 533">
          <a:extLst>
            <a:ext uri="{FF2B5EF4-FFF2-40B4-BE49-F238E27FC236}">
              <a16:creationId xmlns:a16="http://schemas.microsoft.com/office/drawing/2014/main" id="{1B73BA6C-D57B-4660-8ED3-9AD29DF1367A}"/>
            </a:ext>
          </a:extLst>
        </xdr:cNvPr>
        <xdr:cNvSpPr/>
      </xdr:nvSpPr>
      <xdr:spPr>
        <a:xfrm>
          <a:off x="16268700" y="65900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52705</xdr:rowOff>
    </xdr:from>
    <xdr:ext cx="534670" cy="254000"/>
    <xdr:sp macro="" textlink="">
      <xdr:nvSpPr>
        <xdr:cNvPr id="535" name="消防費該当値テキスト">
          <a:extLst>
            <a:ext uri="{FF2B5EF4-FFF2-40B4-BE49-F238E27FC236}">
              <a16:creationId xmlns:a16="http://schemas.microsoft.com/office/drawing/2014/main" id="{CF00205A-722E-48A7-9766-37B3A109DDB1}"/>
            </a:ext>
          </a:extLst>
        </xdr:cNvPr>
        <xdr:cNvSpPr txBox="1"/>
      </xdr:nvSpPr>
      <xdr:spPr>
        <a:xfrm>
          <a:off x="16370300" y="656780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28,900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98425</xdr:rowOff>
    </xdr:from>
    <xdr:to>
      <xdr:col>81</xdr:col>
      <xdr:colOff>101600</xdr:colOff>
      <xdr:row>39</xdr:row>
      <xdr:rowOff>29210</xdr:rowOff>
    </xdr:to>
    <xdr:sp macro="" textlink="">
      <xdr:nvSpPr>
        <xdr:cNvPr id="536" name="楕円 535">
          <a:extLst>
            <a:ext uri="{FF2B5EF4-FFF2-40B4-BE49-F238E27FC236}">
              <a16:creationId xmlns:a16="http://schemas.microsoft.com/office/drawing/2014/main" id="{4E9398BB-0C26-4CD8-A2A2-11685882B042}"/>
            </a:ext>
          </a:extLst>
        </xdr:cNvPr>
        <xdr:cNvSpPr/>
      </xdr:nvSpPr>
      <xdr:spPr>
        <a:xfrm>
          <a:off x="15430500" y="6613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39</xdr:row>
      <xdr:rowOff>19685</xdr:rowOff>
    </xdr:from>
    <xdr:ext cx="529590" cy="254000"/>
    <xdr:sp macro="" textlink="">
      <xdr:nvSpPr>
        <xdr:cNvPr id="537" name="テキスト ボックス 536">
          <a:extLst>
            <a:ext uri="{FF2B5EF4-FFF2-40B4-BE49-F238E27FC236}">
              <a16:creationId xmlns:a16="http://schemas.microsoft.com/office/drawing/2014/main" id="{EB990ADE-D636-4E49-B082-B9774B11ACDD}"/>
            </a:ext>
          </a:extLst>
        </xdr:cNvPr>
        <xdr:cNvSpPr txBox="1"/>
      </xdr:nvSpPr>
      <xdr:spPr>
        <a:xfrm>
          <a:off x="15213965" y="670623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61595</xdr:rowOff>
    </xdr:from>
    <xdr:to>
      <xdr:col>76</xdr:col>
      <xdr:colOff>165100</xdr:colOff>
      <xdr:row>38</xdr:row>
      <xdr:rowOff>163195</xdr:rowOff>
    </xdr:to>
    <xdr:sp macro="" textlink="">
      <xdr:nvSpPr>
        <xdr:cNvPr id="538" name="楕円 537">
          <a:extLst>
            <a:ext uri="{FF2B5EF4-FFF2-40B4-BE49-F238E27FC236}">
              <a16:creationId xmlns:a16="http://schemas.microsoft.com/office/drawing/2014/main" id="{BA6588E7-E355-4C42-9149-681946420300}"/>
            </a:ext>
          </a:extLst>
        </xdr:cNvPr>
        <xdr:cNvSpPr/>
      </xdr:nvSpPr>
      <xdr:spPr>
        <a:xfrm>
          <a:off x="14541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154940</xdr:rowOff>
    </xdr:from>
    <xdr:ext cx="529590" cy="254000"/>
    <xdr:sp macro="" textlink="">
      <xdr:nvSpPr>
        <xdr:cNvPr id="539" name="テキスト ボックス 538">
          <a:extLst>
            <a:ext uri="{FF2B5EF4-FFF2-40B4-BE49-F238E27FC236}">
              <a16:creationId xmlns:a16="http://schemas.microsoft.com/office/drawing/2014/main" id="{08575F52-593F-4904-9FD4-308241E7CA01}"/>
            </a:ext>
          </a:extLst>
        </xdr:cNvPr>
        <xdr:cNvSpPr txBox="1"/>
      </xdr:nvSpPr>
      <xdr:spPr>
        <a:xfrm>
          <a:off x="14324965" y="66700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29,682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165100</xdr:rowOff>
    </xdr:from>
    <xdr:to>
      <xdr:col>72</xdr:col>
      <xdr:colOff>38100</xdr:colOff>
      <xdr:row>38</xdr:row>
      <xdr:rowOff>95250</xdr:rowOff>
    </xdr:to>
    <xdr:sp macro="" textlink="">
      <xdr:nvSpPr>
        <xdr:cNvPr id="540" name="楕円 539">
          <a:extLst>
            <a:ext uri="{FF2B5EF4-FFF2-40B4-BE49-F238E27FC236}">
              <a16:creationId xmlns:a16="http://schemas.microsoft.com/office/drawing/2014/main" id="{E8AA2E54-F86E-4043-88BF-4B849BC692E2}"/>
            </a:ext>
          </a:extLst>
        </xdr:cNvPr>
        <xdr:cNvSpPr/>
      </xdr:nvSpPr>
      <xdr:spPr>
        <a:xfrm>
          <a:off x="13652500" y="650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86360</xdr:rowOff>
    </xdr:from>
    <xdr:ext cx="529590" cy="254000"/>
    <xdr:sp macro="" textlink="">
      <xdr:nvSpPr>
        <xdr:cNvPr id="541" name="テキスト ボックス 540">
          <a:extLst>
            <a:ext uri="{FF2B5EF4-FFF2-40B4-BE49-F238E27FC236}">
              <a16:creationId xmlns:a16="http://schemas.microsoft.com/office/drawing/2014/main" id="{537310AD-D409-4C7A-95AB-49A915A8F1F8}"/>
            </a:ext>
          </a:extLst>
        </xdr:cNvPr>
        <xdr:cNvSpPr txBox="1"/>
      </xdr:nvSpPr>
      <xdr:spPr>
        <a:xfrm>
          <a:off x="13435965" y="66014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33,838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35</xdr:row>
      <xdr:rowOff>102235</xdr:rowOff>
    </xdr:from>
    <xdr:to>
      <xdr:col>67</xdr:col>
      <xdr:colOff>101600</xdr:colOff>
      <xdr:row>36</xdr:row>
      <xdr:rowOff>32385</xdr:rowOff>
    </xdr:to>
    <xdr:sp macro="" textlink="">
      <xdr:nvSpPr>
        <xdr:cNvPr id="542" name="楕円 541">
          <a:extLst>
            <a:ext uri="{FF2B5EF4-FFF2-40B4-BE49-F238E27FC236}">
              <a16:creationId xmlns:a16="http://schemas.microsoft.com/office/drawing/2014/main" id="{37C397E2-0FE1-444C-99D0-3E28D5DB4427}"/>
            </a:ext>
          </a:extLst>
        </xdr:cNvPr>
        <xdr:cNvSpPr/>
      </xdr:nvSpPr>
      <xdr:spPr>
        <a:xfrm>
          <a:off x="12763500" y="610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48895</xdr:rowOff>
    </xdr:from>
    <xdr:ext cx="529590" cy="259080"/>
    <xdr:sp macro="" textlink="">
      <xdr:nvSpPr>
        <xdr:cNvPr id="543" name="テキスト ボックス 542">
          <a:extLst>
            <a:ext uri="{FF2B5EF4-FFF2-40B4-BE49-F238E27FC236}">
              <a16:creationId xmlns:a16="http://schemas.microsoft.com/office/drawing/2014/main" id="{91F233CE-A6DF-4701-9700-5610A39A043D}"/>
            </a:ext>
          </a:extLst>
        </xdr:cNvPr>
        <xdr:cNvSpPr txBox="1"/>
      </xdr:nvSpPr>
      <xdr:spPr>
        <a:xfrm>
          <a:off x="12546965" y="58781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58,682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E410BC1F-23C5-44CB-9E3B-FE1C3E36D5A7}"/>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D355454D-7173-4115-842C-095DA38C019F}"/>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E7C4B58D-C9D8-441C-91C1-3FA489664C0A}"/>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12E37790-0C60-4B17-93CF-8CD9656B9851}"/>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179E07D6-A201-4AA0-8329-FAB597C17441}"/>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FC01CF01-4A21-454A-9F87-CC24DAE75F46}"/>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4D4703D0-4D58-4606-B0BB-22B912A7515B}"/>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79,737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5141F017-8581-4486-8F24-271F05A0BA06}"/>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4805" cy="220345"/>
    <xdr:sp macro="" textlink="">
      <xdr:nvSpPr>
        <xdr:cNvPr id="552" name="テキスト ボックス 551">
          <a:extLst>
            <a:ext uri="{FF2B5EF4-FFF2-40B4-BE49-F238E27FC236}">
              <a16:creationId xmlns:a16="http://schemas.microsoft.com/office/drawing/2014/main" id="{490316C8-1072-4034-B26E-21768C1EE33F}"/>
            </a:ext>
          </a:extLst>
        </xdr:cNvPr>
        <xdr:cNvSpPr txBox="1"/>
      </xdr:nvSpPr>
      <xdr:spPr>
        <a:xfrm>
          <a:off x="12407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AA760B5A-8ABD-48F6-BB13-284ECA21062E}"/>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2C293394-C6F6-4B34-9AC7-26655A902FD1}"/>
            </a:ext>
          </a:extLst>
        </xdr:cNvPr>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58</xdr:row>
      <xdr:rowOff>73660</xdr:rowOff>
    </xdr:from>
    <xdr:ext cx="243840" cy="259080"/>
    <xdr:sp macro="" textlink="">
      <xdr:nvSpPr>
        <xdr:cNvPr id="555" name="テキスト ボックス 554">
          <a:extLst>
            <a:ext uri="{FF2B5EF4-FFF2-40B4-BE49-F238E27FC236}">
              <a16:creationId xmlns:a16="http://schemas.microsoft.com/office/drawing/2014/main" id="{9AC5EBC1-2CAD-41FA-A038-194DB5A69419}"/>
            </a:ext>
          </a:extLst>
        </xdr:cNvPr>
        <xdr:cNvSpPr txBox="1"/>
      </xdr:nvSpPr>
      <xdr:spPr>
        <a:xfrm>
          <a:off x="12197080" y="10017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28F067B8-B848-48B4-BD74-830C80E24363}"/>
            </a:ext>
          </a:extLst>
        </xdr:cNvPr>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56</xdr:row>
      <xdr:rowOff>35560</xdr:rowOff>
    </xdr:from>
    <xdr:ext cx="590550" cy="259080"/>
    <xdr:sp macro="" textlink="">
      <xdr:nvSpPr>
        <xdr:cNvPr id="557" name="テキスト ボックス 556">
          <a:extLst>
            <a:ext uri="{FF2B5EF4-FFF2-40B4-BE49-F238E27FC236}">
              <a16:creationId xmlns:a16="http://schemas.microsoft.com/office/drawing/2014/main" id="{2C654468-ACB5-4A2E-8F49-57C987C6FA93}"/>
            </a:ext>
          </a:extLst>
        </xdr:cNvPr>
        <xdr:cNvSpPr txBox="1"/>
      </xdr:nvSpPr>
      <xdr:spPr>
        <a:xfrm>
          <a:off x="11850370" y="9636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CA11A2F6-7288-4D1B-B93E-236B4ADF0CF4}"/>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53</xdr:row>
      <xdr:rowOff>168910</xdr:rowOff>
    </xdr:from>
    <xdr:ext cx="590550" cy="254000"/>
    <xdr:sp macro="" textlink="">
      <xdr:nvSpPr>
        <xdr:cNvPr id="559" name="テキスト ボックス 558">
          <a:extLst>
            <a:ext uri="{FF2B5EF4-FFF2-40B4-BE49-F238E27FC236}">
              <a16:creationId xmlns:a16="http://schemas.microsoft.com/office/drawing/2014/main" id="{C8E10FB2-1268-4E2C-917B-2CCF1ACAF5CB}"/>
            </a:ext>
          </a:extLst>
        </xdr:cNvPr>
        <xdr:cNvSpPr txBox="1"/>
      </xdr:nvSpPr>
      <xdr:spPr>
        <a:xfrm>
          <a:off x="11850370" y="9255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DA7C470-9DB6-44C4-824E-D74448E3C372}"/>
            </a:ext>
          </a:extLst>
        </xdr:cNvPr>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130810</xdr:rowOff>
    </xdr:from>
    <xdr:ext cx="590550" cy="259080"/>
    <xdr:sp macro="" textlink="">
      <xdr:nvSpPr>
        <xdr:cNvPr id="561" name="テキスト ボックス 560">
          <a:extLst>
            <a:ext uri="{FF2B5EF4-FFF2-40B4-BE49-F238E27FC236}">
              <a16:creationId xmlns:a16="http://schemas.microsoft.com/office/drawing/2014/main" id="{7121C57F-16D2-4C2E-A27D-AFD054820E86}"/>
            </a:ext>
          </a:extLst>
        </xdr:cNvPr>
        <xdr:cNvSpPr txBox="1"/>
      </xdr:nvSpPr>
      <xdr:spPr>
        <a:xfrm>
          <a:off x="11850370" y="8874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ACEB998E-D6B9-4FF2-B782-FC414498BA5A}"/>
            </a:ext>
          </a:extLst>
        </xdr:cNvPr>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90550" cy="259080"/>
    <xdr:sp macro="" textlink="">
      <xdr:nvSpPr>
        <xdr:cNvPr id="563" name="テキスト ボックス 562">
          <a:extLst>
            <a:ext uri="{FF2B5EF4-FFF2-40B4-BE49-F238E27FC236}">
              <a16:creationId xmlns:a16="http://schemas.microsoft.com/office/drawing/2014/main" id="{967CB4A0-8F20-4AAE-A11B-E1B81FCFE79D}"/>
            </a:ext>
          </a:extLst>
        </xdr:cNvPr>
        <xdr:cNvSpPr txBox="1"/>
      </xdr:nvSpPr>
      <xdr:spPr>
        <a:xfrm>
          <a:off x="11850370" y="849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440D1B49-ECFE-4894-B79A-2BACDBCD53EF}"/>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0550" cy="254000"/>
    <xdr:sp macro="" textlink="">
      <xdr:nvSpPr>
        <xdr:cNvPr id="565" name="テキスト ボックス 564">
          <a:extLst>
            <a:ext uri="{FF2B5EF4-FFF2-40B4-BE49-F238E27FC236}">
              <a16:creationId xmlns:a16="http://schemas.microsoft.com/office/drawing/2014/main" id="{9ED72244-B301-4DCE-9EE0-5395A5D039EA}"/>
            </a:ext>
          </a:extLst>
        </xdr:cNvPr>
        <xdr:cNvSpPr txBox="1"/>
      </xdr:nvSpPr>
      <xdr:spPr>
        <a:xfrm>
          <a:off x="11850370" y="8112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1C735F16-6222-4932-A15E-3E69BFE198EF}"/>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73025</xdr:rowOff>
    </xdr:from>
    <xdr:to>
      <xdr:col>85</xdr:col>
      <xdr:colOff>126365</xdr:colOff>
      <xdr:row>58</xdr:row>
      <xdr:rowOff>52705</xdr:rowOff>
    </xdr:to>
    <xdr:cxnSp macro="">
      <xdr:nvCxnSpPr>
        <xdr:cNvPr id="567" name="直線コネクタ 566">
          <a:extLst>
            <a:ext uri="{FF2B5EF4-FFF2-40B4-BE49-F238E27FC236}">
              <a16:creationId xmlns:a16="http://schemas.microsoft.com/office/drawing/2014/main" id="{A328E825-BD19-4DA2-B504-4B53573E278C}"/>
            </a:ext>
          </a:extLst>
        </xdr:cNvPr>
        <xdr:cNvCxnSpPr/>
      </xdr:nvCxnSpPr>
      <xdr:spPr>
        <a:xfrm flipV="1">
          <a:off x="16317595" y="8816975"/>
          <a:ext cx="1270" cy="1179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56515</xdr:rowOff>
    </xdr:from>
    <xdr:ext cx="534670" cy="258445"/>
    <xdr:sp macro="" textlink="">
      <xdr:nvSpPr>
        <xdr:cNvPr id="568" name="教育費最小値テキスト">
          <a:extLst>
            <a:ext uri="{FF2B5EF4-FFF2-40B4-BE49-F238E27FC236}">
              <a16:creationId xmlns:a16="http://schemas.microsoft.com/office/drawing/2014/main" id="{2E052820-B0F3-4642-8521-CA977EEFCE2F}"/>
            </a:ext>
          </a:extLst>
        </xdr:cNvPr>
        <xdr:cNvSpPr txBox="1"/>
      </xdr:nvSpPr>
      <xdr:spPr>
        <a:xfrm>
          <a:off x="16370300" y="100006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42,773</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52705</xdr:rowOff>
    </xdr:from>
    <xdr:to>
      <xdr:col>86</xdr:col>
      <xdr:colOff>25400</xdr:colOff>
      <xdr:row>58</xdr:row>
      <xdr:rowOff>52705</xdr:rowOff>
    </xdr:to>
    <xdr:cxnSp macro="">
      <xdr:nvCxnSpPr>
        <xdr:cNvPr id="569" name="直線コネクタ 568">
          <a:extLst>
            <a:ext uri="{FF2B5EF4-FFF2-40B4-BE49-F238E27FC236}">
              <a16:creationId xmlns:a16="http://schemas.microsoft.com/office/drawing/2014/main" id="{C733A3E2-1667-4F9F-B46E-F980177E6544}"/>
            </a:ext>
          </a:extLst>
        </xdr:cNvPr>
        <xdr:cNvCxnSpPr/>
      </xdr:nvCxnSpPr>
      <xdr:spPr>
        <a:xfrm>
          <a:off x="16230600" y="9996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19685</xdr:rowOff>
    </xdr:from>
    <xdr:ext cx="598805" cy="254000"/>
    <xdr:sp macro="" textlink="">
      <xdr:nvSpPr>
        <xdr:cNvPr id="570" name="教育費最大値テキスト">
          <a:extLst>
            <a:ext uri="{FF2B5EF4-FFF2-40B4-BE49-F238E27FC236}">
              <a16:creationId xmlns:a16="http://schemas.microsoft.com/office/drawing/2014/main" id="{BDA9D044-0428-496A-A98D-90EA256C973D}"/>
            </a:ext>
          </a:extLst>
        </xdr:cNvPr>
        <xdr:cNvSpPr txBox="1"/>
      </xdr:nvSpPr>
      <xdr:spPr>
        <a:xfrm>
          <a:off x="16370300" y="859218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352,480</a:t>
          </a:r>
          <a:endParaRPr kumimoji="1" lang="ja-JP" altLang="en-US" sz="1000" b="1">
            <a:latin typeface="ＭＳ Ｐゴシック"/>
          </a:endParaRPr>
        </a:p>
      </xdr:txBody>
    </xdr:sp>
    <xdr:clientData/>
  </xdr:oneCellAnchor>
  <xdr:twoCellAnchor>
    <xdr:from>
      <xdr:col>85</xdr:col>
      <xdr:colOff>38100</xdr:colOff>
      <xdr:row>51</xdr:row>
      <xdr:rowOff>73025</xdr:rowOff>
    </xdr:from>
    <xdr:to>
      <xdr:col>86</xdr:col>
      <xdr:colOff>25400</xdr:colOff>
      <xdr:row>51</xdr:row>
      <xdr:rowOff>73025</xdr:rowOff>
    </xdr:to>
    <xdr:cxnSp macro="">
      <xdr:nvCxnSpPr>
        <xdr:cNvPr id="571" name="直線コネクタ 570">
          <a:extLst>
            <a:ext uri="{FF2B5EF4-FFF2-40B4-BE49-F238E27FC236}">
              <a16:creationId xmlns:a16="http://schemas.microsoft.com/office/drawing/2014/main" id="{6671A7D0-70B9-4197-BA76-E04600B92AA5}"/>
            </a:ext>
          </a:extLst>
        </xdr:cNvPr>
        <xdr:cNvCxnSpPr/>
      </xdr:nvCxnSpPr>
      <xdr:spPr>
        <a:xfrm>
          <a:off x="16230600" y="8816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161290</xdr:rowOff>
    </xdr:from>
    <xdr:to>
      <xdr:col>85</xdr:col>
      <xdr:colOff>127000</xdr:colOff>
      <xdr:row>58</xdr:row>
      <xdr:rowOff>12065</xdr:rowOff>
    </xdr:to>
    <xdr:cxnSp macro="">
      <xdr:nvCxnSpPr>
        <xdr:cNvPr id="572" name="直線コネクタ 571">
          <a:extLst>
            <a:ext uri="{FF2B5EF4-FFF2-40B4-BE49-F238E27FC236}">
              <a16:creationId xmlns:a16="http://schemas.microsoft.com/office/drawing/2014/main" id="{BBA51BB1-7227-449F-A906-AA71F11AAB0B}"/>
            </a:ext>
          </a:extLst>
        </xdr:cNvPr>
        <xdr:cNvCxnSpPr/>
      </xdr:nvCxnSpPr>
      <xdr:spPr>
        <a:xfrm flipV="1">
          <a:off x="15481300" y="9933940"/>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13970</xdr:rowOff>
    </xdr:from>
    <xdr:ext cx="534670" cy="259080"/>
    <xdr:sp macro="" textlink="">
      <xdr:nvSpPr>
        <xdr:cNvPr id="573" name="教育費平均値テキスト">
          <a:extLst>
            <a:ext uri="{FF2B5EF4-FFF2-40B4-BE49-F238E27FC236}">
              <a16:creationId xmlns:a16="http://schemas.microsoft.com/office/drawing/2014/main" id="{BB0669FB-A7EF-4C8B-92F7-A628FC84748E}"/>
            </a:ext>
          </a:extLst>
        </xdr:cNvPr>
        <xdr:cNvSpPr txBox="1"/>
      </xdr:nvSpPr>
      <xdr:spPr>
        <a:xfrm>
          <a:off x="16370300" y="96151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90,654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162560</xdr:rowOff>
    </xdr:from>
    <xdr:to>
      <xdr:col>85</xdr:col>
      <xdr:colOff>177800</xdr:colOff>
      <xdr:row>57</xdr:row>
      <xdr:rowOff>92710</xdr:rowOff>
    </xdr:to>
    <xdr:sp macro="" textlink="">
      <xdr:nvSpPr>
        <xdr:cNvPr id="574" name="フローチャート: 判断 573">
          <a:extLst>
            <a:ext uri="{FF2B5EF4-FFF2-40B4-BE49-F238E27FC236}">
              <a16:creationId xmlns:a16="http://schemas.microsoft.com/office/drawing/2014/main" id="{04551BE2-2579-4E9A-B065-29A2BCBF7B13}"/>
            </a:ext>
          </a:extLst>
        </xdr:cNvPr>
        <xdr:cNvSpPr/>
      </xdr:nvSpPr>
      <xdr:spPr>
        <a:xfrm>
          <a:off x="162687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12065</xdr:rowOff>
    </xdr:from>
    <xdr:to>
      <xdr:col>81</xdr:col>
      <xdr:colOff>50800</xdr:colOff>
      <xdr:row>58</xdr:row>
      <xdr:rowOff>24765</xdr:rowOff>
    </xdr:to>
    <xdr:cxnSp macro="">
      <xdr:nvCxnSpPr>
        <xdr:cNvPr id="575" name="直線コネクタ 574">
          <a:extLst>
            <a:ext uri="{FF2B5EF4-FFF2-40B4-BE49-F238E27FC236}">
              <a16:creationId xmlns:a16="http://schemas.microsoft.com/office/drawing/2014/main" id="{5DFAB39A-0FA4-4419-B277-D112CA0E8D67}"/>
            </a:ext>
          </a:extLst>
        </xdr:cNvPr>
        <xdr:cNvCxnSpPr/>
      </xdr:nvCxnSpPr>
      <xdr:spPr>
        <a:xfrm flipV="1">
          <a:off x="14592300" y="995616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168275</xdr:rowOff>
    </xdr:from>
    <xdr:to>
      <xdr:col>81</xdr:col>
      <xdr:colOff>101600</xdr:colOff>
      <xdr:row>57</xdr:row>
      <xdr:rowOff>98425</xdr:rowOff>
    </xdr:to>
    <xdr:sp macro="" textlink="">
      <xdr:nvSpPr>
        <xdr:cNvPr id="576" name="フローチャート: 判断 575">
          <a:extLst>
            <a:ext uri="{FF2B5EF4-FFF2-40B4-BE49-F238E27FC236}">
              <a16:creationId xmlns:a16="http://schemas.microsoft.com/office/drawing/2014/main" id="{83F647E6-1121-417E-BC01-5DED62866314}"/>
            </a:ext>
          </a:extLst>
        </xdr:cNvPr>
        <xdr:cNvSpPr/>
      </xdr:nvSpPr>
      <xdr:spPr>
        <a:xfrm>
          <a:off x="15430500" y="976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114935</xdr:rowOff>
    </xdr:from>
    <xdr:ext cx="529590" cy="259080"/>
    <xdr:sp macro="" textlink="">
      <xdr:nvSpPr>
        <xdr:cNvPr id="577" name="テキスト ボックス 576">
          <a:extLst>
            <a:ext uri="{FF2B5EF4-FFF2-40B4-BE49-F238E27FC236}">
              <a16:creationId xmlns:a16="http://schemas.microsoft.com/office/drawing/2014/main" id="{BF4A1D1D-12A0-4E6A-BD15-B62BDEAA0204}"/>
            </a:ext>
          </a:extLst>
        </xdr:cNvPr>
        <xdr:cNvSpPr txBox="1"/>
      </xdr:nvSpPr>
      <xdr:spPr>
        <a:xfrm>
          <a:off x="15213965" y="95446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89,231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57</xdr:row>
      <xdr:rowOff>169545</xdr:rowOff>
    </xdr:from>
    <xdr:to>
      <xdr:col>76</xdr:col>
      <xdr:colOff>114300</xdr:colOff>
      <xdr:row>58</xdr:row>
      <xdr:rowOff>24765</xdr:rowOff>
    </xdr:to>
    <xdr:cxnSp macro="">
      <xdr:nvCxnSpPr>
        <xdr:cNvPr id="578" name="直線コネクタ 577">
          <a:extLst>
            <a:ext uri="{FF2B5EF4-FFF2-40B4-BE49-F238E27FC236}">
              <a16:creationId xmlns:a16="http://schemas.microsoft.com/office/drawing/2014/main" id="{98D7075C-C3E5-450F-B9DA-7ADE35BCDEF3}"/>
            </a:ext>
          </a:extLst>
        </xdr:cNvPr>
        <xdr:cNvCxnSpPr/>
      </xdr:nvCxnSpPr>
      <xdr:spPr>
        <a:xfrm>
          <a:off x="13703300" y="994219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29210</xdr:rowOff>
    </xdr:from>
    <xdr:to>
      <xdr:col>76</xdr:col>
      <xdr:colOff>165100</xdr:colOff>
      <xdr:row>57</xdr:row>
      <xdr:rowOff>130810</xdr:rowOff>
    </xdr:to>
    <xdr:sp macro="" textlink="">
      <xdr:nvSpPr>
        <xdr:cNvPr id="579" name="フローチャート: 判断 578">
          <a:extLst>
            <a:ext uri="{FF2B5EF4-FFF2-40B4-BE49-F238E27FC236}">
              <a16:creationId xmlns:a16="http://schemas.microsoft.com/office/drawing/2014/main" id="{8C650511-82B0-44E5-8802-8250F979FECC}"/>
            </a:ext>
          </a:extLst>
        </xdr:cNvPr>
        <xdr:cNvSpPr/>
      </xdr:nvSpPr>
      <xdr:spPr>
        <a:xfrm>
          <a:off x="14541500" y="980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147320</xdr:rowOff>
    </xdr:from>
    <xdr:ext cx="529590" cy="259080"/>
    <xdr:sp macro="" textlink="">
      <xdr:nvSpPr>
        <xdr:cNvPr id="580" name="テキスト ボックス 579">
          <a:extLst>
            <a:ext uri="{FF2B5EF4-FFF2-40B4-BE49-F238E27FC236}">
              <a16:creationId xmlns:a16="http://schemas.microsoft.com/office/drawing/2014/main" id="{575E4AF6-2505-4714-A09C-74646DFB5506}"/>
            </a:ext>
          </a:extLst>
        </xdr:cNvPr>
        <xdr:cNvSpPr txBox="1"/>
      </xdr:nvSpPr>
      <xdr:spPr>
        <a:xfrm>
          <a:off x="14324965" y="95770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143510</xdr:rowOff>
    </xdr:from>
    <xdr:to>
      <xdr:col>71</xdr:col>
      <xdr:colOff>177800</xdr:colOff>
      <xdr:row>57</xdr:row>
      <xdr:rowOff>169545</xdr:rowOff>
    </xdr:to>
    <xdr:cxnSp macro="">
      <xdr:nvCxnSpPr>
        <xdr:cNvPr id="581" name="直線コネクタ 580">
          <a:extLst>
            <a:ext uri="{FF2B5EF4-FFF2-40B4-BE49-F238E27FC236}">
              <a16:creationId xmlns:a16="http://schemas.microsoft.com/office/drawing/2014/main" id="{BBE57DAD-4E9B-443A-BE97-5B9C1245B592}"/>
            </a:ext>
          </a:extLst>
        </xdr:cNvPr>
        <xdr:cNvCxnSpPr/>
      </xdr:nvCxnSpPr>
      <xdr:spPr>
        <a:xfrm>
          <a:off x="12814300" y="991616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10160</xdr:rowOff>
    </xdr:from>
    <xdr:to>
      <xdr:col>72</xdr:col>
      <xdr:colOff>38100</xdr:colOff>
      <xdr:row>57</xdr:row>
      <xdr:rowOff>111760</xdr:rowOff>
    </xdr:to>
    <xdr:sp macro="" textlink="">
      <xdr:nvSpPr>
        <xdr:cNvPr id="582" name="フローチャート: 判断 581">
          <a:extLst>
            <a:ext uri="{FF2B5EF4-FFF2-40B4-BE49-F238E27FC236}">
              <a16:creationId xmlns:a16="http://schemas.microsoft.com/office/drawing/2014/main" id="{1085264F-8920-4171-9EBB-32B671B9C6E8}"/>
            </a:ext>
          </a:extLst>
        </xdr:cNvPr>
        <xdr:cNvSpPr/>
      </xdr:nvSpPr>
      <xdr:spPr>
        <a:xfrm>
          <a:off x="13652500" y="978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128270</xdr:rowOff>
    </xdr:from>
    <xdr:ext cx="529590" cy="259080"/>
    <xdr:sp macro="" textlink="">
      <xdr:nvSpPr>
        <xdr:cNvPr id="583" name="テキスト ボックス 582">
          <a:extLst>
            <a:ext uri="{FF2B5EF4-FFF2-40B4-BE49-F238E27FC236}">
              <a16:creationId xmlns:a16="http://schemas.microsoft.com/office/drawing/2014/main" id="{6E9BA372-5719-401A-A909-1632708675AA}"/>
            </a:ext>
          </a:extLst>
        </xdr:cNvPr>
        <xdr:cNvSpPr txBox="1"/>
      </xdr:nvSpPr>
      <xdr:spPr>
        <a:xfrm>
          <a:off x="13435965" y="955802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85,723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57</xdr:row>
      <xdr:rowOff>15875</xdr:rowOff>
    </xdr:from>
    <xdr:to>
      <xdr:col>67</xdr:col>
      <xdr:colOff>101600</xdr:colOff>
      <xdr:row>57</xdr:row>
      <xdr:rowOff>117475</xdr:rowOff>
    </xdr:to>
    <xdr:sp macro="" textlink="">
      <xdr:nvSpPr>
        <xdr:cNvPr id="584" name="フローチャート: 判断 583">
          <a:extLst>
            <a:ext uri="{FF2B5EF4-FFF2-40B4-BE49-F238E27FC236}">
              <a16:creationId xmlns:a16="http://schemas.microsoft.com/office/drawing/2014/main" id="{52A0C876-3CCD-4CC1-905A-868ACEDEE542}"/>
            </a:ext>
          </a:extLst>
        </xdr:cNvPr>
        <xdr:cNvSpPr/>
      </xdr:nvSpPr>
      <xdr:spPr>
        <a:xfrm>
          <a:off x="12763500" y="978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133985</xdr:rowOff>
    </xdr:from>
    <xdr:ext cx="529590" cy="254000"/>
    <xdr:sp macro="" textlink="">
      <xdr:nvSpPr>
        <xdr:cNvPr id="585" name="テキスト ボックス 584">
          <a:extLst>
            <a:ext uri="{FF2B5EF4-FFF2-40B4-BE49-F238E27FC236}">
              <a16:creationId xmlns:a16="http://schemas.microsoft.com/office/drawing/2014/main" id="{6B0817FE-6215-48F8-BF2F-E42DC6C887BC}"/>
            </a:ext>
          </a:extLst>
        </xdr:cNvPr>
        <xdr:cNvSpPr txBox="1"/>
      </xdr:nvSpPr>
      <xdr:spPr>
        <a:xfrm>
          <a:off x="12546965" y="956373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84,109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6" name="テキスト ボックス 585">
          <a:extLst>
            <a:ext uri="{FF2B5EF4-FFF2-40B4-BE49-F238E27FC236}">
              <a16:creationId xmlns:a16="http://schemas.microsoft.com/office/drawing/2014/main" id="{6C643711-4CA6-41A2-9B38-DA3E6929733F}"/>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1D7D0AD5-08C3-4F8D-A2CF-B8AD533CB7CC}"/>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8" name="テキスト ボックス 587">
          <a:extLst>
            <a:ext uri="{FF2B5EF4-FFF2-40B4-BE49-F238E27FC236}">
              <a16:creationId xmlns:a16="http://schemas.microsoft.com/office/drawing/2014/main" id="{5D2A1EE0-0494-4FD7-9EF5-854CA503D743}"/>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21A3F289-2061-4C3F-A434-6A6EE4253EF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0" name="テキスト ボックス 589">
          <a:extLst>
            <a:ext uri="{FF2B5EF4-FFF2-40B4-BE49-F238E27FC236}">
              <a16:creationId xmlns:a16="http://schemas.microsoft.com/office/drawing/2014/main" id="{0FC93068-1D38-4857-8940-E15B5BB14FB7}"/>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57</xdr:row>
      <xdr:rowOff>110490</xdr:rowOff>
    </xdr:from>
    <xdr:to>
      <xdr:col>85</xdr:col>
      <xdr:colOff>177800</xdr:colOff>
      <xdr:row>58</xdr:row>
      <xdr:rowOff>40640</xdr:rowOff>
    </xdr:to>
    <xdr:sp macro="" textlink="">
      <xdr:nvSpPr>
        <xdr:cNvPr id="591" name="楕円 590">
          <a:extLst>
            <a:ext uri="{FF2B5EF4-FFF2-40B4-BE49-F238E27FC236}">
              <a16:creationId xmlns:a16="http://schemas.microsoft.com/office/drawing/2014/main" id="{27D81487-D1B9-4FEA-B40C-A029A2D3F01B}"/>
            </a:ext>
          </a:extLst>
        </xdr:cNvPr>
        <xdr:cNvSpPr/>
      </xdr:nvSpPr>
      <xdr:spPr>
        <a:xfrm>
          <a:off x="162687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25400</xdr:rowOff>
    </xdr:from>
    <xdr:ext cx="534670" cy="259080"/>
    <xdr:sp macro="" textlink="">
      <xdr:nvSpPr>
        <xdr:cNvPr id="592" name="教育費該当値テキスト">
          <a:extLst>
            <a:ext uri="{FF2B5EF4-FFF2-40B4-BE49-F238E27FC236}">
              <a16:creationId xmlns:a16="http://schemas.microsoft.com/office/drawing/2014/main" id="{E9C9CBC3-44BB-4985-B9B5-CE5174D0B556}"/>
            </a:ext>
          </a:extLst>
        </xdr:cNvPr>
        <xdr:cNvSpPr txBox="1"/>
      </xdr:nvSpPr>
      <xdr:spPr>
        <a:xfrm>
          <a:off x="16370300" y="97980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59,291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132715</xdr:rowOff>
    </xdr:from>
    <xdr:to>
      <xdr:col>81</xdr:col>
      <xdr:colOff>101600</xdr:colOff>
      <xdr:row>58</xdr:row>
      <xdr:rowOff>63500</xdr:rowOff>
    </xdr:to>
    <xdr:sp macro="" textlink="">
      <xdr:nvSpPr>
        <xdr:cNvPr id="593" name="楕円 592">
          <a:extLst>
            <a:ext uri="{FF2B5EF4-FFF2-40B4-BE49-F238E27FC236}">
              <a16:creationId xmlns:a16="http://schemas.microsoft.com/office/drawing/2014/main" id="{E3B9D5D1-CECE-4688-A377-042B94A603CE}"/>
            </a:ext>
          </a:extLst>
        </xdr:cNvPr>
        <xdr:cNvSpPr/>
      </xdr:nvSpPr>
      <xdr:spPr>
        <a:xfrm>
          <a:off x="15430500" y="9905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58</xdr:row>
      <xdr:rowOff>53975</xdr:rowOff>
    </xdr:from>
    <xdr:ext cx="529590" cy="254000"/>
    <xdr:sp macro="" textlink="">
      <xdr:nvSpPr>
        <xdr:cNvPr id="594" name="テキスト ボックス 593">
          <a:extLst>
            <a:ext uri="{FF2B5EF4-FFF2-40B4-BE49-F238E27FC236}">
              <a16:creationId xmlns:a16="http://schemas.microsoft.com/office/drawing/2014/main" id="{0EB53E9C-CFED-4422-9968-98BC2997D0E5}"/>
            </a:ext>
          </a:extLst>
        </xdr:cNvPr>
        <xdr:cNvSpPr txBox="1"/>
      </xdr:nvSpPr>
      <xdr:spPr>
        <a:xfrm>
          <a:off x="15213965" y="999807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53,481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145415</xdr:rowOff>
    </xdr:from>
    <xdr:to>
      <xdr:col>76</xdr:col>
      <xdr:colOff>165100</xdr:colOff>
      <xdr:row>58</xdr:row>
      <xdr:rowOff>75565</xdr:rowOff>
    </xdr:to>
    <xdr:sp macro="" textlink="">
      <xdr:nvSpPr>
        <xdr:cNvPr id="595" name="楕円 594">
          <a:extLst>
            <a:ext uri="{FF2B5EF4-FFF2-40B4-BE49-F238E27FC236}">
              <a16:creationId xmlns:a16="http://schemas.microsoft.com/office/drawing/2014/main" id="{7F7A127F-146B-4248-9399-EA1ECFD95318}"/>
            </a:ext>
          </a:extLst>
        </xdr:cNvPr>
        <xdr:cNvSpPr/>
      </xdr:nvSpPr>
      <xdr:spPr>
        <a:xfrm>
          <a:off x="14541500" y="991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66675</xdr:rowOff>
    </xdr:from>
    <xdr:ext cx="529590" cy="254000"/>
    <xdr:sp macro="" textlink="">
      <xdr:nvSpPr>
        <xdr:cNvPr id="596" name="テキスト ボックス 595">
          <a:extLst>
            <a:ext uri="{FF2B5EF4-FFF2-40B4-BE49-F238E27FC236}">
              <a16:creationId xmlns:a16="http://schemas.microsoft.com/office/drawing/2014/main" id="{D7268D27-153E-49AF-8308-ECF748F4A0AE}"/>
            </a:ext>
          </a:extLst>
        </xdr:cNvPr>
        <xdr:cNvSpPr txBox="1"/>
      </xdr:nvSpPr>
      <xdr:spPr>
        <a:xfrm>
          <a:off x="14324965" y="1001077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50,099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118745</xdr:rowOff>
    </xdr:from>
    <xdr:to>
      <xdr:col>72</xdr:col>
      <xdr:colOff>38100</xdr:colOff>
      <xdr:row>58</xdr:row>
      <xdr:rowOff>48895</xdr:rowOff>
    </xdr:to>
    <xdr:sp macro="" textlink="">
      <xdr:nvSpPr>
        <xdr:cNvPr id="597" name="楕円 596">
          <a:extLst>
            <a:ext uri="{FF2B5EF4-FFF2-40B4-BE49-F238E27FC236}">
              <a16:creationId xmlns:a16="http://schemas.microsoft.com/office/drawing/2014/main" id="{ADEB588A-45EA-4D11-9A40-80DEDB941A38}"/>
            </a:ext>
          </a:extLst>
        </xdr:cNvPr>
        <xdr:cNvSpPr/>
      </xdr:nvSpPr>
      <xdr:spPr>
        <a:xfrm>
          <a:off x="13652500" y="989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40640</xdr:rowOff>
    </xdr:from>
    <xdr:ext cx="529590" cy="254000"/>
    <xdr:sp macro="" textlink="">
      <xdr:nvSpPr>
        <xdr:cNvPr id="598" name="テキスト ボックス 597">
          <a:extLst>
            <a:ext uri="{FF2B5EF4-FFF2-40B4-BE49-F238E27FC236}">
              <a16:creationId xmlns:a16="http://schemas.microsoft.com/office/drawing/2014/main" id="{04E1C1A6-CE84-45B0-A8A9-0B160908F5A6}"/>
            </a:ext>
          </a:extLst>
        </xdr:cNvPr>
        <xdr:cNvSpPr txBox="1"/>
      </xdr:nvSpPr>
      <xdr:spPr>
        <a:xfrm>
          <a:off x="13435965" y="99847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57,161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92710</xdr:rowOff>
    </xdr:from>
    <xdr:to>
      <xdr:col>67</xdr:col>
      <xdr:colOff>101600</xdr:colOff>
      <xdr:row>58</xdr:row>
      <xdr:rowOff>22860</xdr:rowOff>
    </xdr:to>
    <xdr:sp macro="" textlink="">
      <xdr:nvSpPr>
        <xdr:cNvPr id="599" name="楕円 598">
          <a:extLst>
            <a:ext uri="{FF2B5EF4-FFF2-40B4-BE49-F238E27FC236}">
              <a16:creationId xmlns:a16="http://schemas.microsoft.com/office/drawing/2014/main" id="{A4DC94D4-0F36-48E7-89B4-B2780C8340A0}"/>
            </a:ext>
          </a:extLst>
        </xdr:cNvPr>
        <xdr:cNvSpPr/>
      </xdr:nvSpPr>
      <xdr:spPr>
        <a:xfrm>
          <a:off x="12763500" y="986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13970</xdr:rowOff>
    </xdr:from>
    <xdr:ext cx="529590" cy="259080"/>
    <xdr:sp macro="" textlink="">
      <xdr:nvSpPr>
        <xdr:cNvPr id="600" name="テキスト ボックス 599">
          <a:extLst>
            <a:ext uri="{FF2B5EF4-FFF2-40B4-BE49-F238E27FC236}">
              <a16:creationId xmlns:a16="http://schemas.microsoft.com/office/drawing/2014/main" id="{6DC1DEF6-C4F5-45AE-898E-DAB1461D7324}"/>
            </a:ext>
          </a:extLst>
        </xdr:cNvPr>
        <xdr:cNvSpPr txBox="1"/>
      </xdr:nvSpPr>
      <xdr:spPr>
        <a:xfrm>
          <a:off x="12546965" y="99580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63,944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EE4460F4-A3AF-46AA-881D-299EC52BC1B1}"/>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33898BD5-515E-46FF-93BC-915F956F8ED1}"/>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3727750D-F5B7-4099-B7CF-505E6EB3988B}"/>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746FB85F-C10B-4C4C-9873-494FD7C50895}"/>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F5E6C0FE-95E7-45F8-B825-D09B0346F99A}"/>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6CE0D77-C023-46FB-9765-C96A17E26658}"/>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283BE59B-078D-4B14-B797-36733E17A04C}"/>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13,371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30A7BFB5-3940-4377-8A34-01DF9207E03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4805" cy="220345"/>
    <xdr:sp macro="" textlink="">
      <xdr:nvSpPr>
        <xdr:cNvPr id="609" name="テキスト ボックス 608">
          <a:extLst>
            <a:ext uri="{FF2B5EF4-FFF2-40B4-BE49-F238E27FC236}">
              <a16:creationId xmlns:a16="http://schemas.microsoft.com/office/drawing/2014/main" id="{D0B81C1B-17F5-42FD-A83C-DBE02431FE3D}"/>
            </a:ext>
          </a:extLst>
        </xdr:cNvPr>
        <xdr:cNvSpPr txBox="1"/>
      </xdr:nvSpPr>
      <xdr:spPr>
        <a:xfrm>
          <a:off x="12407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1A3CB22E-9A2D-437B-8EB0-73E6081326D1}"/>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a:extLst>
            <a:ext uri="{FF2B5EF4-FFF2-40B4-BE49-F238E27FC236}">
              <a16:creationId xmlns:a16="http://schemas.microsoft.com/office/drawing/2014/main" id="{F5F00BFA-7697-4306-8FDC-EFC99922C24E}"/>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43840" cy="254000"/>
    <xdr:sp macro="" textlink="">
      <xdr:nvSpPr>
        <xdr:cNvPr id="612" name="テキスト ボックス 611">
          <a:extLst>
            <a:ext uri="{FF2B5EF4-FFF2-40B4-BE49-F238E27FC236}">
              <a16:creationId xmlns:a16="http://schemas.microsoft.com/office/drawing/2014/main" id="{7FE23D63-8FA4-40FC-9C8E-DF098BB4D50E}"/>
            </a:ext>
          </a:extLst>
        </xdr:cNvPr>
        <xdr:cNvSpPr txBox="1"/>
      </xdr:nvSpPr>
      <xdr:spPr>
        <a:xfrm>
          <a:off x="12197080" y="13370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a:extLst>
            <a:ext uri="{FF2B5EF4-FFF2-40B4-BE49-F238E27FC236}">
              <a16:creationId xmlns:a16="http://schemas.microsoft.com/office/drawing/2014/main" id="{B77595C6-DCC3-4D71-A213-DC8B80D5C53B}"/>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75</xdr:row>
      <xdr:rowOff>54610</xdr:rowOff>
    </xdr:from>
    <xdr:ext cx="590550" cy="254000"/>
    <xdr:sp macro="" textlink="">
      <xdr:nvSpPr>
        <xdr:cNvPr id="614" name="テキスト ボックス 613">
          <a:extLst>
            <a:ext uri="{FF2B5EF4-FFF2-40B4-BE49-F238E27FC236}">
              <a16:creationId xmlns:a16="http://schemas.microsoft.com/office/drawing/2014/main" id="{22518C16-0A11-4B32-9620-4FE359362286}"/>
            </a:ext>
          </a:extLst>
        </xdr:cNvPr>
        <xdr:cNvSpPr txBox="1"/>
      </xdr:nvSpPr>
      <xdr:spPr>
        <a:xfrm>
          <a:off x="11850370" y="129133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a:extLst>
            <a:ext uri="{FF2B5EF4-FFF2-40B4-BE49-F238E27FC236}">
              <a16:creationId xmlns:a16="http://schemas.microsoft.com/office/drawing/2014/main" id="{02A4552C-488C-47DF-A6B3-9FC38B61DA7A}"/>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72</xdr:row>
      <xdr:rowOff>111760</xdr:rowOff>
    </xdr:from>
    <xdr:ext cx="590550" cy="254000"/>
    <xdr:sp macro="" textlink="">
      <xdr:nvSpPr>
        <xdr:cNvPr id="616" name="テキスト ボックス 615">
          <a:extLst>
            <a:ext uri="{FF2B5EF4-FFF2-40B4-BE49-F238E27FC236}">
              <a16:creationId xmlns:a16="http://schemas.microsoft.com/office/drawing/2014/main" id="{3A1CB867-F1C3-4144-851F-B5BDEC1BA248}"/>
            </a:ext>
          </a:extLst>
        </xdr:cNvPr>
        <xdr:cNvSpPr txBox="1"/>
      </xdr:nvSpPr>
      <xdr:spPr>
        <a:xfrm>
          <a:off x="11850370" y="124561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a:extLst>
            <a:ext uri="{FF2B5EF4-FFF2-40B4-BE49-F238E27FC236}">
              <a16:creationId xmlns:a16="http://schemas.microsoft.com/office/drawing/2014/main" id="{EFF5E691-4F91-49DC-9500-142100790916}"/>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168910</xdr:rowOff>
    </xdr:from>
    <xdr:ext cx="590550" cy="254000"/>
    <xdr:sp macro="" textlink="">
      <xdr:nvSpPr>
        <xdr:cNvPr id="618" name="テキスト ボックス 617">
          <a:extLst>
            <a:ext uri="{FF2B5EF4-FFF2-40B4-BE49-F238E27FC236}">
              <a16:creationId xmlns:a16="http://schemas.microsoft.com/office/drawing/2014/main" id="{4A43410F-A124-452D-8D50-31EAED11D8FE}"/>
            </a:ext>
          </a:extLst>
        </xdr:cNvPr>
        <xdr:cNvSpPr txBox="1"/>
      </xdr:nvSpPr>
      <xdr:spPr>
        <a:xfrm>
          <a:off x="11850370" y="119989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E6065721-65C9-4E7A-8221-1A320D49BAB5}"/>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0550" cy="254000"/>
    <xdr:sp macro="" textlink="">
      <xdr:nvSpPr>
        <xdr:cNvPr id="620" name="テキスト ボックス 619">
          <a:extLst>
            <a:ext uri="{FF2B5EF4-FFF2-40B4-BE49-F238E27FC236}">
              <a16:creationId xmlns:a16="http://schemas.microsoft.com/office/drawing/2014/main" id="{58DB097A-A4C2-4E88-A90B-82756C5A64AC}"/>
            </a:ext>
          </a:extLst>
        </xdr:cNvPr>
        <xdr:cNvSpPr txBox="1"/>
      </xdr:nvSpPr>
      <xdr:spPr>
        <a:xfrm>
          <a:off x="11850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9A416D3B-3E34-4EB2-9436-6CA5D33CDEC1}"/>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74</xdr:row>
      <xdr:rowOff>142240</xdr:rowOff>
    </xdr:from>
    <xdr:to>
      <xdr:col>85</xdr:col>
      <xdr:colOff>126365</xdr:colOff>
      <xdr:row>78</xdr:row>
      <xdr:rowOff>139700</xdr:rowOff>
    </xdr:to>
    <xdr:cxnSp macro="">
      <xdr:nvCxnSpPr>
        <xdr:cNvPr id="622" name="直線コネクタ 621">
          <a:extLst>
            <a:ext uri="{FF2B5EF4-FFF2-40B4-BE49-F238E27FC236}">
              <a16:creationId xmlns:a16="http://schemas.microsoft.com/office/drawing/2014/main" id="{5D20F629-519C-4B9A-A9D7-0BC2C7557D7E}"/>
            </a:ext>
          </a:extLst>
        </xdr:cNvPr>
        <xdr:cNvCxnSpPr/>
      </xdr:nvCxnSpPr>
      <xdr:spPr>
        <a:xfrm flipV="1">
          <a:off x="16317595" y="12829540"/>
          <a:ext cx="1270" cy="683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143510</xdr:rowOff>
    </xdr:from>
    <xdr:ext cx="249555" cy="254000"/>
    <xdr:sp macro="" textlink="">
      <xdr:nvSpPr>
        <xdr:cNvPr id="623" name="災害復旧費最小値テキスト">
          <a:extLst>
            <a:ext uri="{FF2B5EF4-FFF2-40B4-BE49-F238E27FC236}">
              <a16:creationId xmlns:a16="http://schemas.microsoft.com/office/drawing/2014/main" id="{C1C213D9-4395-4390-8454-77480FD0049B}"/>
            </a:ext>
          </a:extLst>
        </xdr:cNvPr>
        <xdr:cNvSpPr txBox="1"/>
      </xdr:nvSpPr>
      <xdr:spPr>
        <a:xfrm>
          <a:off x="16370300" y="1351661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a:extLst>
            <a:ext uri="{FF2B5EF4-FFF2-40B4-BE49-F238E27FC236}">
              <a16:creationId xmlns:a16="http://schemas.microsoft.com/office/drawing/2014/main" id="{D4E09484-350E-4D8F-B5FA-43E7695A7A4A}"/>
            </a:ext>
          </a:extLst>
        </xdr:cNvPr>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88900</xdr:rowOff>
    </xdr:from>
    <xdr:ext cx="598805" cy="254000"/>
    <xdr:sp macro="" textlink="">
      <xdr:nvSpPr>
        <xdr:cNvPr id="625" name="災害復旧費最大値テキスト">
          <a:extLst>
            <a:ext uri="{FF2B5EF4-FFF2-40B4-BE49-F238E27FC236}">
              <a16:creationId xmlns:a16="http://schemas.microsoft.com/office/drawing/2014/main" id="{8726BADA-E452-4A66-B5E5-FB8F5B08A0FA}"/>
            </a:ext>
          </a:extLst>
        </xdr:cNvPr>
        <xdr:cNvSpPr txBox="1"/>
      </xdr:nvSpPr>
      <xdr:spPr>
        <a:xfrm>
          <a:off x="16370300" y="1260475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149,455</a:t>
          </a:r>
          <a:endParaRPr kumimoji="1" lang="ja-JP" altLang="en-US" sz="1000" b="1">
            <a:latin typeface="ＭＳ Ｐゴシック"/>
          </a:endParaRPr>
        </a:p>
      </xdr:txBody>
    </xdr:sp>
    <xdr:clientData/>
  </xdr:oneCellAnchor>
  <xdr:twoCellAnchor>
    <xdr:from>
      <xdr:col>85</xdr:col>
      <xdr:colOff>38100</xdr:colOff>
      <xdr:row>74</xdr:row>
      <xdr:rowOff>142240</xdr:rowOff>
    </xdr:from>
    <xdr:to>
      <xdr:col>86</xdr:col>
      <xdr:colOff>25400</xdr:colOff>
      <xdr:row>74</xdr:row>
      <xdr:rowOff>142240</xdr:rowOff>
    </xdr:to>
    <xdr:cxnSp macro="">
      <xdr:nvCxnSpPr>
        <xdr:cNvPr id="626" name="直線コネクタ 625">
          <a:extLst>
            <a:ext uri="{FF2B5EF4-FFF2-40B4-BE49-F238E27FC236}">
              <a16:creationId xmlns:a16="http://schemas.microsoft.com/office/drawing/2014/main" id="{CE5F338A-184C-4999-94E8-1F27630DD264}"/>
            </a:ext>
          </a:extLst>
        </xdr:cNvPr>
        <xdr:cNvCxnSpPr/>
      </xdr:nvCxnSpPr>
      <xdr:spPr>
        <a:xfrm>
          <a:off x="16230600" y="12829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120650</xdr:rowOff>
    </xdr:from>
    <xdr:to>
      <xdr:col>85</xdr:col>
      <xdr:colOff>127000</xdr:colOff>
      <xdr:row>75</xdr:row>
      <xdr:rowOff>8890</xdr:rowOff>
    </xdr:to>
    <xdr:cxnSp macro="">
      <xdr:nvCxnSpPr>
        <xdr:cNvPr id="627" name="直線コネクタ 626">
          <a:extLst>
            <a:ext uri="{FF2B5EF4-FFF2-40B4-BE49-F238E27FC236}">
              <a16:creationId xmlns:a16="http://schemas.microsoft.com/office/drawing/2014/main" id="{727AF48C-0FDD-4FA2-AFE9-50E5E8B5410B}"/>
            </a:ext>
          </a:extLst>
        </xdr:cNvPr>
        <xdr:cNvCxnSpPr/>
      </xdr:nvCxnSpPr>
      <xdr:spPr>
        <a:xfrm>
          <a:off x="15481300" y="12636500"/>
          <a:ext cx="838200" cy="231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13970</xdr:rowOff>
    </xdr:from>
    <xdr:ext cx="534670" cy="259080"/>
    <xdr:sp macro="" textlink="">
      <xdr:nvSpPr>
        <xdr:cNvPr id="628" name="災害復旧費平均値テキスト">
          <a:extLst>
            <a:ext uri="{FF2B5EF4-FFF2-40B4-BE49-F238E27FC236}">
              <a16:creationId xmlns:a16="http://schemas.microsoft.com/office/drawing/2014/main" id="{8B0FA113-57A2-425A-B035-DB6FF26D94F1}"/>
            </a:ext>
          </a:extLst>
        </xdr:cNvPr>
        <xdr:cNvSpPr txBox="1"/>
      </xdr:nvSpPr>
      <xdr:spPr>
        <a:xfrm>
          <a:off x="16370300" y="13387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35560</xdr:rowOff>
    </xdr:from>
    <xdr:to>
      <xdr:col>85</xdr:col>
      <xdr:colOff>177800</xdr:colOff>
      <xdr:row>78</xdr:row>
      <xdr:rowOff>137160</xdr:rowOff>
    </xdr:to>
    <xdr:sp macro="" textlink="">
      <xdr:nvSpPr>
        <xdr:cNvPr id="629" name="フローチャート: 判断 628">
          <a:extLst>
            <a:ext uri="{FF2B5EF4-FFF2-40B4-BE49-F238E27FC236}">
              <a16:creationId xmlns:a16="http://schemas.microsoft.com/office/drawing/2014/main" id="{830ABB8D-A3B6-44AC-8D60-796F9F0C393C}"/>
            </a:ext>
          </a:extLst>
        </xdr:cNvPr>
        <xdr:cNvSpPr/>
      </xdr:nvSpPr>
      <xdr:spPr>
        <a:xfrm>
          <a:off x="16268700" y="1340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90805</xdr:rowOff>
    </xdr:from>
    <xdr:to>
      <xdr:col>81</xdr:col>
      <xdr:colOff>50800</xdr:colOff>
      <xdr:row>73</xdr:row>
      <xdr:rowOff>120650</xdr:rowOff>
    </xdr:to>
    <xdr:cxnSp macro="">
      <xdr:nvCxnSpPr>
        <xdr:cNvPr id="630" name="直線コネクタ 629">
          <a:extLst>
            <a:ext uri="{FF2B5EF4-FFF2-40B4-BE49-F238E27FC236}">
              <a16:creationId xmlns:a16="http://schemas.microsoft.com/office/drawing/2014/main" id="{4A6327C3-E616-497F-A4C1-682FB2C8A792}"/>
            </a:ext>
          </a:extLst>
        </xdr:cNvPr>
        <xdr:cNvCxnSpPr/>
      </xdr:nvCxnSpPr>
      <xdr:spPr>
        <a:xfrm>
          <a:off x="14592300" y="12435205"/>
          <a:ext cx="88900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50800</xdr:rowOff>
    </xdr:from>
    <xdr:to>
      <xdr:col>81</xdr:col>
      <xdr:colOff>101600</xdr:colOff>
      <xdr:row>78</xdr:row>
      <xdr:rowOff>152400</xdr:rowOff>
    </xdr:to>
    <xdr:sp macro="" textlink="">
      <xdr:nvSpPr>
        <xdr:cNvPr id="631" name="フローチャート: 判断 630">
          <a:extLst>
            <a:ext uri="{FF2B5EF4-FFF2-40B4-BE49-F238E27FC236}">
              <a16:creationId xmlns:a16="http://schemas.microsoft.com/office/drawing/2014/main" id="{602B7FD3-5F9B-470D-8B8F-02AC8B6B0A55}"/>
            </a:ext>
          </a:extLst>
        </xdr:cNvPr>
        <xdr:cNvSpPr/>
      </xdr:nvSpPr>
      <xdr:spPr>
        <a:xfrm>
          <a:off x="1543050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78</xdr:row>
      <xdr:rowOff>143510</xdr:rowOff>
    </xdr:from>
    <xdr:ext cx="464820" cy="254000"/>
    <xdr:sp macro="" textlink="">
      <xdr:nvSpPr>
        <xdr:cNvPr id="632" name="テキスト ボックス 631">
          <a:extLst>
            <a:ext uri="{FF2B5EF4-FFF2-40B4-BE49-F238E27FC236}">
              <a16:creationId xmlns:a16="http://schemas.microsoft.com/office/drawing/2014/main" id="{F210AF0D-BC2F-4AA8-A439-F3D79A1F206C}"/>
            </a:ext>
          </a:extLst>
        </xdr:cNvPr>
        <xdr:cNvSpPr txBox="1"/>
      </xdr:nvSpPr>
      <xdr:spPr>
        <a:xfrm>
          <a:off x="15246350" y="1351661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72</xdr:row>
      <xdr:rowOff>90805</xdr:rowOff>
    </xdr:from>
    <xdr:to>
      <xdr:col>76</xdr:col>
      <xdr:colOff>114300</xdr:colOff>
      <xdr:row>77</xdr:row>
      <xdr:rowOff>74930</xdr:rowOff>
    </xdr:to>
    <xdr:cxnSp macro="">
      <xdr:nvCxnSpPr>
        <xdr:cNvPr id="633" name="直線コネクタ 632">
          <a:extLst>
            <a:ext uri="{FF2B5EF4-FFF2-40B4-BE49-F238E27FC236}">
              <a16:creationId xmlns:a16="http://schemas.microsoft.com/office/drawing/2014/main" id="{86ACAFE1-AA28-46C2-99DB-5C974D6DEF89}"/>
            </a:ext>
          </a:extLst>
        </xdr:cNvPr>
        <xdr:cNvCxnSpPr/>
      </xdr:nvCxnSpPr>
      <xdr:spPr>
        <a:xfrm flipV="1">
          <a:off x="13703300" y="12435205"/>
          <a:ext cx="889000" cy="841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42545</xdr:rowOff>
    </xdr:from>
    <xdr:to>
      <xdr:col>76</xdr:col>
      <xdr:colOff>165100</xdr:colOff>
      <xdr:row>78</xdr:row>
      <xdr:rowOff>144145</xdr:rowOff>
    </xdr:to>
    <xdr:sp macro="" textlink="">
      <xdr:nvSpPr>
        <xdr:cNvPr id="634" name="フローチャート: 判断 633">
          <a:extLst>
            <a:ext uri="{FF2B5EF4-FFF2-40B4-BE49-F238E27FC236}">
              <a16:creationId xmlns:a16="http://schemas.microsoft.com/office/drawing/2014/main" id="{468A8258-C88A-4C6F-8BE6-BE6DB4468B32}"/>
            </a:ext>
          </a:extLst>
        </xdr:cNvPr>
        <xdr:cNvSpPr/>
      </xdr:nvSpPr>
      <xdr:spPr>
        <a:xfrm>
          <a:off x="14541500" y="1341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78</xdr:row>
      <xdr:rowOff>135255</xdr:rowOff>
    </xdr:from>
    <xdr:ext cx="529590" cy="254000"/>
    <xdr:sp macro="" textlink="">
      <xdr:nvSpPr>
        <xdr:cNvPr id="635" name="テキスト ボックス 634">
          <a:extLst>
            <a:ext uri="{FF2B5EF4-FFF2-40B4-BE49-F238E27FC236}">
              <a16:creationId xmlns:a16="http://schemas.microsoft.com/office/drawing/2014/main" id="{D14B8757-F5AC-40AB-A715-305FCB2F2728}"/>
            </a:ext>
          </a:extLst>
        </xdr:cNvPr>
        <xdr:cNvSpPr txBox="1"/>
      </xdr:nvSpPr>
      <xdr:spPr>
        <a:xfrm>
          <a:off x="14324965" y="1350835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74930</xdr:rowOff>
    </xdr:from>
    <xdr:to>
      <xdr:col>71</xdr:col>
      <xdr:colOff>177800</xdr:colOff>
      <xdr:row>78</xdr:row>
      <xdr:rowOff>39370</xdr:rowOff>
    </xdr:to>
    <xdr:cxnSp macro="">
      <xdr:nvCxnSpPr>
        <xdr:cNvPr id="636" name="直線コネクタ 635">
          <a:extLst>
            <a:ext uri="{FF2B5EF4-FFF2-40B4-BE49-F238E27FC236}">
              <a16:creationId xmlns:a16="http://schemas.microsoft.com/office/drawing/2014/main" id="{1484D98D-2FD2-44FD-A293-B32FDABE010F}"/>
            </a:ext>
          </a:extLst>
        </xdr:cNvPr>
        <xdr:cNvCxnSpPr/>
      </xdr:nvCxnSpPr>
      <xdr:spPr>
        <a:xfrm flipV="1">
          <a:off x="12814300" y="13276580"/>
          <a:ext cx="88900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29210</xdr:rowOff>
    </xdr:from>
    <xdr:to>
      <xdr:col>72</xdr:col>
      <xdr:colOff>38100</xdr:colOff>
      <xdr:row>78</xdr:row>
      <xdr:rowOff>130175</xdr:rowOff>
    </xdr:to>
    <xdr:sp macro="" textlink="">
      <xdr:nvSpPr>
        <xdr:cNvPr id="637" name="フローチャート: 判断 636">
          <a:extLst>
            <a:ext uri="{FF2B5EF4-FFF2-40B4-BE49-F238E27FC236}">
              <a16:creationId xmlns:a16="http://schemas.microsoft.com/office/drawing/2014/main" id="{DB443C19-B900-4B75-A9B1-19EA06F354CA}"/>
            </a:ext>
          </a:extLst>
        </xdr:cNvPr>
        <xdr:cNvSpPr/>
      </xdr:nvSpPr>
      <xdr:spPr>
        <a:xfrm>
          <a:off x="136525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78</xdr:row>
      <xdr:rowOff>121285</xdr:rowOff>
    </xdr:from>
    <xdr:ext cx="529590" cy="254000"/>
    <xdr:sp macro="" textlink="">
      <xdr:nvSpPr>
        <xdr:cNvPr id="638" name="テキスト ボックス 637">
          <a:extLst>
            <a:ext uri="{FF2B5EF4-FFF2-40B4-BE49-F238E27FC236}">
              <a16:creationId xmlns:a16="http://schemas.microsoft.com/office/drawing/2014/main" id="{E0DD9F60-442B-40DD-90C3-F5858ED6263E}"/>
            </a:ext>
          </a:extLst>
        </xdr:cNvPr>
        <xdr:cNvSpPr txBox="1"/>
      </xdr:nvSpPr>
      <xdr:spPr>
        <a:xfrm>
          <a:off x="13435965" y="134943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31115</xdr:rowOff>
    </xdr:from>
    <xdr:to>
      <xdr:col>67</xdr:col>
      <xdr:colOff>101600</xdr:colOff>
      <xdr:row>78</xdr:row>
      <xdr:rowOff>132715</xdr:rowOff>
    </xdr:to>
    <xdr:sp macro="" textlink="">
      <xdr:nvSpPr>
        <xdr:cNvPr id="639" name="フローチャート: 判断 638">
          <a:extLst>
            <a:ext uri="{FF2B5EF4-FFF2-40B4-BE49-F238E27FC236}">
              <a16:creationId xmlns:a16="http://schemas.microsoft.com/office/drawing/2014/main" id="{03F48485-042F-4BD7-BDCC-195AEECDC9FA}"/>
            </a:ext>
          </a:extLst>
        </xdr:cNvPr>
        <xdr:cNvSpPr/>
      </xdr:nvSpPr>
      <xdr:spPr>
        <a:xfrm>
          <a:off x="12763500" y="1340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78</xdr:row>
      <xdr:rowOff>123825</xdr:rowOff>
    </xdr:from>
    <xdr:ext cx="529590" cy="254000"/>
    <xdr:sp macro="" textlink="">
      <xdr:nvSpPr>
        <xdr:cNvPr id="640" name="テキスト ボックス 639">
          <a:extLst>
            <a:ext uri="{FF2B5EF4-FFF2-40B4-BE49-F238E27FC236}">
              <a16:creationId xmlns:a16="http://schemas.microsoft.com/office/drawing/2014/main" id="{5A91C731-AE0F-4FB9-83B6-EE2F79039071}"/>
            </a:ext>
          </a:extLst>
        </xdr:cNvPr>
        <xdr:cNvSpPr txBox="1"/>
      </xdr:nvSpPr>
      <xdr:spPr>
        <a:xfrm>
          <a:off x="12546965" y="1349692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12,661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1" name="テキスト ボックス 640">
          <a:extLst>
            <a:ext uri="{FF2B5EF4-FFF2-40B4-BE49-F238E27FC236}">
              <a16:creationId xmlns:a16="http://schemas.microsoft.com/office/drawing/2014/main" id="{37104CF6-4ABC-468E-A866-7E06F485BA08}"/>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2" name="テキスト ボックス 641">
          <a:extLst>
            <a:ext uri="{FF2B5EF4-FFF2-40B4-BE49-F238E27FC236}">
              <a16:creationId xmlns:a16="http://schemas.microsoft.com/office/drawing/2014/main" id="{C64186FC-F01F-4F65-9CA7-7D861D11D8E4}"/>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3" name="テキスト ボックス 642">
          <a:extLst>
            <a:ext uri="{FF2B5EF4-FFF2-40B4-BE49-F238E27FC236}">
              <a16:creationId xmlns:a16="http://schemas.microsoft.com/office/drawing/2014/main" id="{59E6B2A4-AAB6-4353-A046-C5D9E0613E5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4" name="テキスト ボックス 643">
          <a:extLst>
            <a:ext uri="{FF2B5EF4-FFF2-40B4-BE49-F238E27FC236}">
              <a16:creationId xmlns:a16="http://schemas.microsoft.com/office/drawing/2014/main" id="{39B83D59-B93F-4D9E-A6F1-69202D2C4F86}"/>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5" name="テキスト ボックス 644">
          <a:extLst>
            <a:ext uri="{FF2B5EF4-FFF2-40B4-BE49-F238E27FC236}">
              <a16:creationId xmlns:a16="http://schemas.microsoft.com/office/drawing/2014/main" id="{21E70962-181F-4134-9219-C9034603B8F9}"/>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74</xdr:row>
      <xdr:rowOff>129540</xdr:rowOff>
    </xdr:from>
    <xdr:to>
      <xdr:col>85</xdr:col>
      <xdr:colOff>177800</xdr:colOff>
      <xdr:row>75</xdr:row>
      <xdr:rowOff>59690</xdr:rowOff>
    </xdr:to>
    <xdr:sp macro="" textlink="">
      <xdr:nvSpPr>
        <xdr:cNvPr id="646" name="楕円 645">
          <a:extLst>
            <a:ext uri="{FF2B5EF4-FFF2-40B4-BE49-F238E27FC236}">
              <a16:creationId xmlns:a16="http://schemas.microsoft.com/office/drawing/2014/main" id="{423BE259-37BF-4FFD-9C4B-0156260A9E67}"/>
            </a:ext>
          </a:extLst>
        </xdr:cNvPr>
        <xdr:cNvSpPr/>
      </xdr:nvSpPr>
      <xdr:spPr>
        <a:xfrm>
          <a:off x="162687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44450</xdr:rowOff>
    </xdr:from>
    <xdr:ext cx="598805" cy="259080"/>
    <xdr:sp macro="" textlink="">
      <xdr:nvSpPr>
        <xdr:cNvPr id="647" name="災害復旧費該当値テキスト">
          <a:extLst>
            <a:ext uri="{FF2B5EF4-FFF2-40B4-BE49-F238E27FC236}">
              <a16:creationId xmlns:a16="http://schemas.microsoft.com/office/drawing/2014/main" id="{C978BA0E-4E40-4B47-AFDE-AB945C148BB4}"/>
            </a:ext>
          </a:extLst>
        </xdr:cNvPr>
        <xdr:cNvSpPr txBox="1"/>
      </xdr:nvSpPr>
      <xdr:spPr>
        <a:xfrm>
          <a:off x="16370300" y="12731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141,067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73</xdr:row>
      <xdr:rowOff>69850</xdr:rowOff>
    </xdr:from>
    <xdr:to>
      <xdr:col>81</xdr:col>
      <xdr:colOff>101600</xdr:colOff>
      <xdr:row>73</xdr:row>
      <xdr:rowOff>171450</xdr:rowOff>
    </xdr:to>
    <xdr:sp macro="" textlink="">
      <xdr:nvSpPr>
        <xdr:cNvPr id="648" name="楕円 647">
          <a:extLst>
            <a:ext uri="{FF2B5EF4-FFF2-40B4-BE49-F238E27FC236}">
              <a16:creationId xmlns:a16="http://schemas.microsoft.com/office/drawing/2014/main" id="{67FC4254-ED62-446C-B83C-04304952DECE}"/>
            </a:ext>
          </a:extLst>
        </xdr:cNvPr>
        <xdr:cNvSpPr/>
      </xdr:nvSpPr>
      <xdr:spPr>
        <a:xfrm>
          <a:off x="15430500" y="1258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72</xdr:row>
      <xdr:rowOff>16510</xdr:rowOff>
    </xdr:from>
    <xdr:ext cx="593725" cy="259080"/>
    <xdr:sp macro="" textlink="">
      <xdr:nvSpPr>
        <xdr:cNvPr id="649" name="テキスト ボックス 648">
          <a:extLst>
            <a:ext uri="{FF2B5EF4-FFF2-40B4-BE49-F238E27FC236}">
              <a16:creationId xmlns:a16="http://schemas.microsoft.com/office/drawing/2014/main" id="{CD60BF7E-66E2-493C-8F28-0149EBFC8E0A}"/>
            </a:ext>
          </a:extLst>
        </xdr:cNvPr>
        <xdr:cNvSpPr txBox="1"/>
      </xdr:nvSpPr>
      <xdr:spPr>
        <a:xfrm>
          <a:off x="15181580" y="1236091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191,726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72</xdr:row>
      <xdr:rowOff>40640</xdr:rowOff>
    </xdr:from>
    <xdr:to>
      <xdr:col>76</xdr:col>
      <xdr:colOff>165100</xdr:colOff>
      <xdr:row>72</xdr:row>
      <xdr:rowOff>141605</xdr:rowOff>
    </xdr:to>
    <xdr:sp macro="" textlink="">
      <xdr:nvSpPr>
        <xdr:cNvPr id="650" name="楕円 649">
          <a:extLst>
            <a:ext uri="{FF2B5EF4-FFF2-40B4-BE49-F238E27FC236}">
              <a16:creationId xmlns:a16="http://schemas.microsoft.com/office/drawing/2014/main" id="{BD62ADBE-ABDD-44A4-883F-66323E03234A}"/>
            </a:ext>
          </a:extLst>
        </xdr:cNvPr>
        <xdr:cNvSpPr/>
      </xdr:nvSpPr>
      <xdr:spPr>
        <a:xfrm>
          <a:off x="14541500" y="12385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70</xdr:row>
      <xdr:rowOff>158115</xdr:rowOff>
    </xdr:from>
    <xdr:ext cx="593725" cy="254000"/>
    <xdr:sp macro="" textlink="">
      <xdr:nvSpPr>
        <xdr:cNvPr id="651" name="テキスト ボックス 650">
          <a:extLst>
            <a:ext uri="{FF2B5EF4-FFF2-40B4-BE49-F238E27FC236}">
              <a16:creationId xmlns:a16="http://schemas.microsoft.com/office/drawing/2014/main" id="{C215A396-C18D-4534-985A-6D3E193BF9AF}"/>
            </a:ext>
          </a:extLst>
        </xdr:cNvPr>
        <xdr:cNvSpPr txBox="1"/>
      </xdr:nvSpPr>
      <xdr:spPr>
        <a:xfrm>
          <a:off x="14292580" y="1215961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235,751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24130</xdr:rowOff>
    </xdr:from>
    <xdr:to>
      <xdr:col>72</xdr:col>
      <xdr:colOff>38100</xdr:colOff>
      <xdr:row>77</xdr:row>
      <xdr:rowOff>125730</xdr:rowOff>
    </xdr:to>
    <xdr:sp macro="" textlink="">
      <xdr:nvSpPr>
        <xdr:cNvPr id="652" name="楕円 651">
          <a:extLst>
            <a:ext uri="{FF2B5EF4-FFF2-40B4-BE49-F238E27FC236}">
              <a16:creationId xmlns:a16="http://schemas.microsoft.com/office/drawing/2014/main" id="{506C0726-B084-4A10-8D64-688CAAA36DD1}"/>
            </a:ext>
          </a:extLst>
        </xdr:cNvPr>
        <xdr:cNvSpPr/>
      </xdr:nvSpPr>
      <xdr:spPr>
        <a:xfrm>
          <a:off x="13652500" y="132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142240</xdr:rowOff>
    </xdr:from>
    <xdr:ext cx="529590" cy="259080"/>
    <xdr:sp macro="" textlink="">
      <xdr:nvSpPr>
        <xdr:cNvPr id="653" name="テキスト ボックス 652">
          <a:extLst>
            <a:ext uri="{FF2B5EF4-FFF2-40B4-BE49-F238E27FC236}">
              <a16:creationId xmlns:a16="http://schemas.microsoft.com/office/drawing/2014/main" id="{0FDAC79D-9A98-40A2-9725-68913EB897E7}"/>
            </a:ext>
          </a:extLst>
        </xdr:cNvPr>
        <xdr:cNvSpPr txBox="1"/>
      </xdr:nvSpPr>
      <xdr:spPr>
        <a:xfrm>
          <a:off x="13435965" y="130009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51,646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160020</xdr:rowOff>
    </xdr:from>
    <xdr:to>
      <xdr:col>67</xdr:col>
      <xdr:colOff>101600</xdr:colOff>
      <xdr:row>78</xdr:row>
      <xdr:rowOff>90170</xdr:rowOff>
    </xdr:to>
    <xdr:sp macro="" textlink="">
      <xdr:nvSpPr>
        <xdr:cNvPr id="654" name="楕円 653">
          <a:extLst>
            <a:ext uri="{FF2B5EF4-FFF2-40B4-BE49-F238E27FC236}">
              <a16:creationId xmlns:a16="http://schemas.microsoft.com/office/drawing/2014/main" id="{99D3BA6F-D14D-440B-A624-B5D07A7AD760}"/>
            </a:ext>
          </a:extLst>
        </xdr:cNvPr>
        <xdr:cNvSpPr/>
      </xdr:nvSpPr>
      <xdr:spPr>
        <a:xfrm>
          <a:off x="127635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106680</xdr:rowOff>
    </xdr:from>
    <xdr:ext cx="529590" cy="259080"/>
    <xdr:sp macro="" textlink="">
      <xdr:nvSpPr>
        <xdr:cNvPr id="655" name="テキスト ボックス 654">
          <a:extLst>
            <a:ext uri="{FF2B5EF4-FFF2-40B4-BE49-F238E27FC236}">
              <a16:creationId xmlns:a16="http://schemas.microsoft.com/office/drawing/2014/main" id="{3FB8B887-C3B9-44F8-8E1F-2D7405255899}"/>
            </a:ext>
          </a:extLst>
        </xdr:cNvPr>
        <xdr:cNvSpPr txBox="1"/>
      </xdr:nvSpPr>
      <xdr:spPr>
        <a:xfrm>
          <a:off x="12546965" y="131368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21,936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8DBEFEFF-DABE-4307-849A-64DB4E2D2586}"/>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CCD60EF9-96D9-4AEA-A214-EEA2DFBEED4C}"/>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43B529D7-E415-4713-8001-82EA38EDF64E}"/>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A88D9DC9-70AA-46CF-B245-5B8E32E6A15E}"/>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54E13636-0E7D-4E7C-B851-01DF57F0E48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40DBA460-7E7C-4581-B985-12B7A9D15CC2}"/>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6BB570E6-EC76-4F7B-9DBA-270A3A197392}"/>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63,093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5FAA9E8-C35A-4310-9289-C1F7C5D597C2}"/>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4805" cy="220345"/>
    <xdr:sp macro="" textlink="">
      <xdr:nvSpPr>
        <xdr:cNvPr id="664" name="テキスト ボックス 663">
          <a:extLst>
            <a:ext uri="{FF2B5EF4-FFF2-40B4-BE49-F238E27FC236}">
              <a16:creationId xmlns:a16="http://schemas.microsoft.com/office/drawing/2014/main" id="{A2031B39-549A-43BE-BCE1-00EE6E6ADA31}"/>
            </a:ext>
          </a:extLst>
        </xdr:cNvPr>
        <xdr:cNvSpPr txBox="1"/>
      </xdr:nvSpPr>
      <xdr:spPr>
        <a:xfrm>
          <a:off x="12407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23F93B1F-1306-4A76-AC6A-E9AA3CB52BDF}"/>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8EC4650B-4EAE-46AD-BFCA-C20A680E673C}"/>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3840" cy="259080"/>
    <xdr:sp macro="" textlink="">
      <xdr:nvSpPr>
        <xdr:cNvPr id="667" name="テキスト ボックス 666">
          <a:extLst>
            <a:ext uri="{FF2B5EF4-FFF2-40B4-BE49-F238E27FC236}">
              <a16:creationId xmlns:a16="http://schemas.microsoft.com/office/drawing/2014/main" id="{31B2FC4B-0363-4C30-A607-BD23524DC405}"/>
            </a:ext>
          </a:extLst>
        </xdr:cNvPr>
        <xdr:cNvSpPr txBox="1"/>
      </xdr:nvSpPr>
      <xdr:spPr>
        <a:xfrm>
          <a:off x="12197080" y="16875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AEA7AE37-2F9E-4508-BE99-A7D8813F02E7}"/>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96</xdr:row>
      <xdr:rowOff>35560</xdr:rowOff>
    </xdr:from>
    <xdr:ext cx="590550" cy="259080"/>
    <xdr:sp macro="" textlink="">
      <xdr:nvSpPr>
        <xdr:cNvPr id="669" name="テキスト ボックス 668">
          <a:extLst>
            <a:ext uri="{FF2B5EF4-FFF2-40B4-BE49-F238E27FC236}">
              <a16:creationId xmlns:a16="http://schemas.microsoft.com/office/drawing/2014/main" id="{65298C8D-072E-408C-AB17-A64900DB6F82}"/>
            </a:ext>
          </a:extLst>
        </xdr:cNvPr>
        <xdr:cNvSpPr txBox="1"/>
      </xdr:nvSpPr>
      <xdr:spPr>
        <a:xfrm>
          <a:off x="11850370" y="16494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4C81DFB2-CF2C-4CD1-BE1D-F60134FB5D4C}"/>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93</xdr:row>
      <xdr:rowOff>168910</xdr:rowOff>
    </xdr:from>
    <xdr:ext cx="590550" cy="254000"/>
    <xdr:sp macro="" textlink="">
      <xdr:nvSpPr>
        <xdr:cNvPr id="671" name="テキスト ボックス 670">
          <a:extLst>
            <a:ext uri="{FF2B5EF4-FFF2-40B4-BE49-F238E27FC236}">
              <a16:creationId xmlns:a16="http://schemas.microsoft.com/office/drawing/2014/main" id="{A53CB1F8-C97A-4332-8783-37BC7CB104BF}"/>
            </a:ext>
          </a:extLst>
        </xdr:cNvPr>
        <xdr:cNvSpPr txBox="1"/>
      </xdr:nvSpPr>
      <xdr:spPr>
        <a:xfrm>
          <a:off x="11850370" y="16113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1B36C3CF-EA17-483C-A749-69CC676FD86D}"/>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130810</xdr:rowOff>
    </xdr:from>
    <xdr:ext cx="590550" cy="259080"/>
    <xdr:sp macro="" textlink="">
      <xdr:nvSpPr>
        <xdr:cNvPr id="673" name="テキスト ボックス 672">
          <a:extLst>
            <a:ext uri="{FF2B5EF4-FFF2-40B4-BE49-F238E27FC236}">
              <a16:creationId xmlns:a16="http://schemas.microsoft.com/office/drawing/2014/main" id="{1E96438E-89CB-4789-8A9B-27D3BB6FE4CA}"/>
            </a:ext>
          </a:extLst>
        </xdr:cNvPr>
        <xdr:cNvSpPr txBox="1"/>
      </xdr:nvSpPr>
      <xdr:spPr>
        <a:xfrm>
          <a:off x="11850370" y="1573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43755F19-C9BC-4BEC-9D66-5FD51E2F7AF7}"/>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90550" cy="259080"/>
    <xdr:sp macro="" textlink="">
      <xdr:nvSpPr>
        <xdr:cNvPr id="675" name="テキスト ボックス 674">
          <a:extLst>
            <a:ext uri="{FF2B5EF4-FFF2-40B4-BE49-F238E27FC236}">
              <a16:creationId xmlns:a16="http://schemas.microsoft.com/office/drawing/2014/main" id="{7F72874A-EDC7-4508-866D-0A8A2949819E}"/>
            </a:ext>
          </a:extLst>
        </xdr:cNvPr>
        <xdr:cNvSpPr txBox="1"/>
      </xdr:nvSpPr>
      <xdr:spPr>
        <a:xfrm>
          <a:off x="11850370" y="15351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90DCE6C6-F150-4A81-B1DF-DBFEF3D496E6}"/>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0550" cy="254000"/>
    <xdr:sp macro="" textlink="">
      <xdr:nvSpPr>
        <xdr:cNvPr id="677" name="テキスト ボックス 676">
          <a:extLst>
            <a:ext uri="{FF2B5EF4-FFF2-40B4-BE49-F238E27FC236}">
              <a16:creationId xmlns:a16="http://schemas.microsoft.com/office/drawing/2014/main" id="{3D0598E9-7F92-4BD7-BD8A-8ABC9A6C5D00}"/>
            </a:ext>
          </a:extLst>
        </xdr:cNvPr>
        <xdr:cNvSpPr txBox="1"/>
      </xdr:nvSpPr>
      <xdr:spPr>
        <a:xfrm>
          <a:off x="11850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B80A9C37-71F5-4FF8-A5A8-49B7351356A7}"/>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91440</xdr:rowOff>
    </xdr:from>
    <xdr:to>
      <xdr:col>85</xdr:col>
      <xdr:colOff>126365</xdr:colOff>
      <xdr:row>99</xdr:row>
      <xdr:rowOff>24130</xdr:rowOff>
    </xdr:to>
    <xdr:cxnSp macro="">
      <xdr:nvCxnSpPr>
        <xdr:cNvPr id="679" name="直線コネクタ 678">
          <a:extLst>
            <a:ext uri="{FF2B5EF4-FFF2-40B4-BE49-F238E27FC236}">
              <a16:creationId xmlns:a16="http://schemas.microsoft.com/office/drawing/2014/main" id="{098CB71E-2067-4586-9D9A-8DA3FCDFA450}"/>
            </a:ext>
          </a:extLst>
        </xdr:cNvPr>
        <xdr:cNvCxnSpPr/>
      </xdr:nvCxnSpPr>
      <xdr:spPr>
        <a:xfrm flipV="1">
          <a:off x="16317595" y="15521940"/>
          <a:ext cx="1270" cy="1475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27940</xdr:rowOff>
    </xdr:from>
    <xdr:ext cx="469900" cy="259080"/>
    <xdr:sp macro="" textlink="">
      <xdr:nvSpPr>
        <xdr:cNvPr id="680" name="公債費最小値テキスト">
          <a:extLst>
            <a:ext uri="{FF2B5EF4-FFF2-40B4-BE49-F238E27FC236}">
              <a16:creationId xmlns:a16="http://schemas.microsoft.com/office/drawing/2014/main" id="{9BDD8A61-C689-4A16-9654-F82A485782D3}"/>
            </a:ext>
          </a:extLst>
        </xdr:cNvPr>
        <xdr:cNvSpPr txBox="1"/>
      </xdr:nvSpPr>
      <xdr:spPr>
        <a:xfrm>
          <a:off x="16370300" y="17001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5,385</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24130</xdr:rowOff>
    </xdr:from>
    <xdr:to>
      <xdr:col>86</xdr:col>
      <xdr:colOff>25400</xdr:colOff>
      <xdr:row>99</xdr:row>
      <xdr:rowOff>24130</xdr:rowOff>
    </xdr:to>
    <xdr:cxnSp macro="">
      <xdr:nvCxnSpPr>
        <xdr:cNvPr id="681" name="直線コネクタ 680">
          <a:extLst>
            <a:ext uri="{FF2B5EF4-FFF2-40B4-BE49-F238E27FC236}">
              <a16:creationId xmlns:a16="http://schemas.microsoft.com/office/drawing/2014/main" id="{DB131675-C617-47E5-9A4B-760D9DF6D832}"/>
            </a:ext>
          </a:extLst>
        </xdr:cNvPr>
        <xdr:cNvCxnSpPr/>
      </xdr:nvCxnSpPr>
      <xdr:spPr>
        <a:xfrm>
          <a:off x="16230600" y="16997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38100</xdr:rowOff>
    </xdr:from>
    <xdr:ext cx="598805" cy="259080"/>
    <xdr:sp macro="" textlink="">
      <xdr:nvSpPr>
        <xdr:cNvPr id="682" name="公債費最大値テキスト">
          <a:extLst>
            <a:ext uri="{FF2B5EF4-FFF2-40B4-BE49-F238E27FC236}">
              <a16:creationId xmlns:a16="http://schemas.microsoft.com/office/drawing/2014/main" id="{7E559EDE-807D-4E83-B469-621FDC944EE2}"/>
            </a:ext>
          </a:extLst>
        </xdr:cNvPr>
        <xdr:cNvSpPr txBox="1"/>
      </xdr:nvSpPr>
      <xdr:spPr>
        <a:xfrm>
          <a:off x="16370300" y="15297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392,592</a:t>
          </a:r>
          <a:endParaRPr kumimoji="1" lang="ja-JP" altLang="en-US" sz="1000" b="1">
            <a:latin typeface="ＭＳ Ｐゴシック"/>
          </a:endParaRPr>
        </a:p>
      </xdr:txBody>
    </xdr:sp>
    <xdr:clientData/>
  </xdr:oneCellAnchor>
  <xdr:twoCellAnchor>
    <xdr:from>
      <xdr:col>85</xdr:col>
      <xdr:colOff>38100</xdr:colOff>
      <xdr:row>90</xdr:row>
      <xdr:rowOff>91440</xdr:rowOff>
    </xdr:from>
    <xdr:to>
      <xdr:col>86</xdr:col>
      <xdr:colOff>25400</xdr:colOff>
      <xdr:row>90</xdr:row>
      <xdr:rowOff>91440</xdr:rowOff>
    </xdr:to>
    <xdr:cxnSp macro="">
      <xdr:nvCxnSpPr>
        <xdr:cNvPr id="683" name="直線コネクタ 682">
          <a:extLst>
            <a:ext uri="{FF2B5EF4-FFF2-40B4-BE49-F238E27FC236}">
              <a16:creationId xmlns:a16="http://schemas.microsoft.com/office/drawing/2014/main" id="{CA6E1966-04F0-4A6E-8F19-4181D9BFECA0}"/>
            </a:ext>
          </a:extLst>
        </xdr:cNvPr>
        <xdr:cNvCxnSpPr/>
      </xdr:nvCxnSpPr>
      <xdr:spPr>
        <a:xfrm>
          <a:off x="16230600" y="15521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31115</xdr:rowOff>
    </xdr:from>
    <xdr:to>
      <xdr:col>85</xdr:col>
      <xdr:colOff>127000</xdr:colOff>
      <xdr:row>97</xdr:row>
      <xdr:rowOff>56515</xdr:rowOff>
    </xdr:to>
    <xdr:cxnSp macro="">
      <xdr:nvCxnSpPr>
        <xdr:cNvPr id="684" name="直線コネクタ 683">
          <a:extLst>
            <a:ext uri="{FF2B5EF4-FFF2-40B4-BE49-F238E27FC236}">
              <a16:creationId xmlns:a16="http://schemas.microsoft.com/office/drawing/2014/main" id="{D429F6F9-9A6D-4778-9B36-D10086A45A70}"/>
            </a:ext>
          </a:extLst>
        </xdr:cNvPr>
        <xdr:cNvCxnSpPr/>
      </xdr:nvCxnSpPr>
      <xdr:spPr>
        <a:xfrm flipV="1">
          <a:off x="15481300" y="16661765"/>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146050</xdr:rowOff>
    </xdr:from>
    <xdr:ext cx="534670" cy="254000"/>
    <xdr:sp macro="" textlink="">
      <xdr:nvSpPr>
        <xdr:cNvPr id="685" name="公債費平均値テキスト">
          <a:extLst>
            <a:ext uri="{FF2B5EF4-FFF2-40B4-BE49-F238E27FC236}">
              <a16:creationId xmlns:a16="http://schemas.microsoft.com/office/drawing/2014/main" id="{23DFE955-0341-4BF1-8FAF-BC7E862B0D68}"/>
            </a:ext>
          </a:extLst>
        </xdr:cNvPr>
        <xdr:cNvSpPr txBox="1"/>
      </xdr:nvSpPr>
      <xdr:spPr>
        <a:xfrm>
          <a:off x="16370300" y="16605250"/>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167640</xdr:rowOff>
    </xdr:from>
    <xdr:to>
      <xdr:col>85</xdr:col>
      <xdr:colOff>177800</xdr:colOff>
      <xdr:row>97</xdr:row>
      <xdr:rowOff>97790</xdr:rowOff>
    </xdr:to>
    <xdr:sp macro="" textlink="">
      <xdr:nvSpPr>
        <xdr:cNvPr id="686" name="フローチャート: 判断 685">
          <a:extLst>
            <a:ext uri="{FF2B5EF4-FFF2-40B4-BE49-F238E27FC236}">
              <a16:creationId xmlns:a16="http://schemas.microsoft.com/office/drawing/2014/main" id="{2DE8F09F-9981-4060-89A4-2C63A384E7AE}"/>
            </a:ext>
          </a:extLst>
        </xdr:cNvPr>
        <xdr:cNvSpPr/>
      </xdr:nvSpPr>
      <xdr:spPr>
        <a:xfrm>
          <a:off x="16268700" y="1662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56515</xdr:rowOff>
    </xdr:from>
    <xdr:to>
      <xdr:col>81</xdr:col>
      <xdr:colOff>50800</xdr:colOff>
      <xdr:row>97</xdr:row>
      <xdr:rowOff>74930</xdr:rowOff>
    </xdr:to>
    <xdr:cxnSp macro="">
      <xdr:nvCxnSpPr>
        <xdr:cNvPr id="687" name="直線コネクタ 686">
          <a:extLst>
            <a:ext uri="{FF2B5EF4-FFF2-40B4-BE49-F238E27FC236}">
              <a16:creationId xmlns:a16="http://schemas.microsoft.com/office/drawing/2014/main" id="{5063A542-9193-44F2-9BAB-24E159117715}"/>
            </a:ext>
          </a:extLst>
        </xdr:cNvPr>
        <xdr:cNvCxnSpPr/>
      </xdr:nvCxnSpPr>
      <xdr:spPr>
        <a:xfrm flipV="1">
          <a:off x="14592300" y="1668716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4445</xdr:rowOff>
    </xdr:from>
    <xdr:to>
      <xdr:col>81</xdr:col>
      <xdr:colOff>101600</xdr:colOff>
      <xdr:row>97</xdr:row>
      <xdr:rowOff>106045</xdr:rowOff>
    </xdr:to>
    <xdr:sp macro="" textlink="">
      <xdr:nvSpPr>
        <xdr:cNvPr id="688" name="フローチャート: 判断 687">
          <a:extLst>
            <a:ext uri="{FF2B5EF4-FFF2-40B4-BE49-F238E27FC236}">
              <a16:creationId xmlns:a16="http://schemas.microsoft.com/office/drawing/2014/main" id="{69B201EC-3C62-4DC4-8CBE-728F76183321}"/>
            </a:ext>
          </a:extLst>
        </xdr:cNvPr>
        <xdr:cNvSpPr/>
      </xdr:nvSpPr>
      <xdr:spPr>
        <a:xfrm>
          <a:off x="15430500" y="1663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122555</xdr:rowOff>
    </xdr:from>
    <xdr:ext cx="529590" cy="254000"/>
    <xdr:sp macro="" textlink="">
      <xdr:nvSpPr>
        <xdr:cNvPr id="689" name="テキスト ボックス 688">
          <a:extLst>
            <a:ext uri="{FF2B5EF4-FFF2-40B4-BE49-F238E27FC236}">
              <a16:creationId xmlns:a16="http://schemas.microsoft.com/office/drawing/2014/main" id="{D74B07D4-43D7-479B-8DD3-8C929F38B925}"/>
            </a:ext>
          </a:extLst>
        </xdr:cNvPr>
        <xdr:cNvSpPr txBox="1"/>
      </xdr:nvSpPr>
      <xdr:spPr>
        <a:xfrm>
          <a:off x="15213965" y="164103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74930</xdr:rowOff>
    </xdr:from>
    <xdr:to>
      <xdr:col>76</xdr:col>
      <xdr:colOff>114300</xdr:colOff>
      <xdr:row>97</xdr:row>
      <xdr:rowOff>93345</xdr:rowOff>
    </xdr:to>
    <xdr:cxnSp macro="">
      <xdr:nvCxnSpPr>
        <xdr:cNvPr id="690" name="直線コネクタ 689">
          <a:extLst>
            <a:ext uri="{FF2B5EF4-FFF2-40B4-BE49-F238E27FC236}">
              <a16:creationId xmlns:a16="http://schemas.microsoft.com/office/drawing/2014/main" id="{D7006EFA-AA93-48B5-86EF-4816CF80903F}"/>
            </a:ext>
          </a:extLst>
        </xdr:cNvPr>
        <xdr:cNvCxnSpPr/>
      </xdr:nvCxnSpPr>
      <xdr:spPr>
        <a:xfrm flipV="1">
          <a:off x="13703300" y="1670558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16510</xdr:rowOff>
    </xdr:from>
    <xdr:to>
      <xdr:col>76</xdr:col>
      <xdr:colOff>165100</xdr:colOff>
      <xdr:row>97</xdr:row>
      <xdr:rowOff>118110</xdr:rowOff>
    </xdr:to>
    <xdr:sp macro="" textlink="">
      <xdr:nvSpPr>
        <xdr:cNvPr id="691" name="フローチャート: 判断 690">
          <a:extLst>
            <a:ext uri="{FF2B5EF4-FFF2-40B4-BE49-F238E27FC236}">
              <a16:creationId xmlns:a16="http://schemas.microsoft.com/office/drawing/2014/main" id="{5E634672-217E-47D0-83EE-215E662D12F1}"/>
            </a:ext>
          </a:extLst>
        </xdr:cNvPr>
        <xdr:cNvSpPr/>
      </xdr:nvSpPr>
      <xdr:spPr>
        <a:xfrm>
          <a:off x="14541500" y="1664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134620</xdr:rowOff>
    </xdr:from>
    <xdr:ext cx="529590" cy="254000"/>
    <xdr:sp macro="" textlink="">
      <xdr:nvSpPr>
        <xdr:cNvPr id="692" name="テキスト ボックス 691">
          <a:extLst>
            <a:ext uri="{FF2B5EF4-FFF2-40B4-BE49-F238E27FC236}">
              <a16:creationId xmlns:a16="http://schemas.microsoft.com/office/drawing/2014/main" id="{1C5C805C-EA9F-4174-A5EB-5537AA7C965B}"/>
            </a:ext>
          </a:extLst>
        </xdr:cNvPr>
        <xdr:cNvSpPr txBox="1"/>
      </xdr:nvSpPr>
      <xdr:spPr>
        <a:xfrm>
          <a:off x="14324965" y="164223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93345</xdr:rowOff>
    </xdr:from>
    <xdr:to>
      <xdr:col>71</xdr:col>
      <xdr:colOff>177800</xdr:colOff>
      <xdr:row>97</xdr:row>
      <xdr:rowOff>101600</xdr:rowOff>
    </xdr:to>
    <xdr:cxnSp macro="">
      <xdr:nvCxnSpPr>
        <xdr:cNvPr id="693" name="直線コネクタ 692">
          <a:extLst>
            <a:ext uri="{FF2B5EF4-FFF2-40B4-BE49-F238E27FC236}">
              <a16:creationId xmlns:a16="http://schemas.microsoft.com/office/drawing/2014/main" id="{D48D4C1F-6599-4A38-9A0A-74230CA35BD8}"/>
            </a:ext>
          </a:extLst>
        </xdr:cNvPr>
        <xdr:cNvCxnSpPr/>
      </xdr:nvCxnSpPr>
      <xdr:spPr>
        <a:xfrm flipV="1">
          <a:off x="12814300" y="1672399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59690</xdr:rowOff>
    </xdr:from>
    <xdr:to>
      <xdr:col>72</xdr:col>
      <xdr:colOff>38100</xdr:colOff>
      <xdr:row>97</xdr:row>
      <xdr:rowOff>161290</xdr:rowOff>
    </xdr:to>
    <xdr:sp macro="" textlink="">
      <xdr:nvSpPr>
        <xdr:cNvPr id="694" name="フローチャート: 判断 693">
          <a:extLst>
            <a:ext uri="{FF2B5EF4-FFF2-40B4-BE49-F238E27FC236}">
              <a16:creationId xmlns:a16="http://schemas.microsoft.com/office/drawing/2014/main" id="{4694806A-E55A-4EAC-8D64-B15AEED045E5}"/>
            </a:ext>
          </a:extLst>
        </xdr:cNvPr>
        <xdr:cNvSpPr/>
      </xdr:nvSpPr>
      <xdr:spPr>
        <a:xfrm>
          <a:off x="13652500" y="1669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152400</xdr:rowOff>
    </xdr:from>
    <xdr:ext cx="529590" cy="259080"/>
    <xdr:sp macro="" textlink="">
      <xdr:nvSpPr>
        <xdr:cNvPr id="695" name="テキスト ボックス 694">
          <a:extLst>
            <a:ext uri="{FF2B5EF4-FFF2-40B4-BE49-F238E27FC236}">
              <a16:creationId xmlns:a16="http://schemas.microsoft.com/office/drawing/2014/main" id="{27A9F4FB-7F7E-4B39-A49A-1C9D7B447152}"/>
            </a:ext>
          </a:extLst>
        </xdr:cNvPr>
        <xdr:cNvSpPr txBox="1"/>
      </xdr:nvSpPr>
      <xdr:spPr>
        <a:xfrm>
          <a:off x="13435965" y="167830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63500</xdr:rowOff>
    </xdr:from>
    <xdr:to>
      <xdr:col>67</xdr:col>
      <xdr:colOff>101600</xdr:colOff>
      <xdr:row>97</xdr:row>
      <xdr:rowOff>165100</xdr:rowOff>
    </xdr:to>
    <xdr:sp macro="" textlink="">
      <xdr:nvSpPr>
        <xdr:cNvPr id="696" name="フローチャート: 判断 695">
          <a:extLst>
            <a:ext uri="{FF2B5EF4-FFF2-40B4-BE49-F238E27FC236}">
              <a16:creationId xmlns:a16="http://schemas.microsoft.com/office/drawing/2014/main" id="{920E37B4-614C-4C76-B213-9C1088724DB0}"/>
            </a:ext>
          </a:extLst>
        </xdr:cNvPr>
        <xdr:cNvSpPr/>
      </xdr:nvSpPr>
      <xdr:spPr>
        <a:xfrm>
          <a:off x="12763500" y="166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156210</xdr:rowOff>
    </xdr:from>
    <xdr:ext cx="529590" cy="254000"/>
    <xdr:sp macro="" textlink="">
      <xdr:nvSpPr>
        <xdr:cNvPr id="697" name="テキスト ボックス 696">
          <a:extLst>
            <a:ext uri="{FF2B5EF4-FFF2-40B4-BE49-F238E27FC236}">
              <a16:creationId xmlns:a16="http://schemas.microsoft.com/office/drawing/2014/main" id="{C3E9C192-CD90-4842-9087-B51DD386A60D}"/>
            </a:ext>
          </a:extLst>
        </xdr:cNvPr>
        <xdr:cNvSpPr txBox="1"/>
      </xdr:nvSpPr>
      <xdr:spPr>
        <a:xfrm>
          <a:off x="12546965" y="167868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71,615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8" name="テキスト ボックス 697">
          <a:extLst>
            <a:ext uri="{FF2B5EF4-FFF2-40B4-BE49-F238E27FC236}">
              <a16:creationId xmlns:a16="http://schemas.microsoft.com/office/drawing/2014/main" id="{1FE5E811-E5C4-4ED0-A493-6418679ABD4C}"/>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9" name="テキスト ボックス 698">
          <a:extLst>
            <a:ext uri="{FF2B5EF4-FFF2-40B4-BE49-F238E27FC236}">
              <a16:creationId xmlns:a16="http://schemas.microsoft.com/office/drawing/2014/main" id="{F61E1A0B-B184-46F1-AD25-490B1E9981DA}"/>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0" name="テキスト ボックス 699">
          <a:extLst>
            <a:ext uri="{FF2B5EF4-FFF2-40B4-BE49-F238E27FC236}">
              <a16:creationId xmlns:a16="http://schemas.microsoft.com/office/drawing/2014/main" id="{D727DA54-63E9-4181-9A8F-2675DD121BB1}"/>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1" name="テキスト ボックス 700">
          <a:extLst>
            <a:ext uri="{FF2B5EF4-FFF2-40B4-BE49-F238E27FC236}">
              <a16:creationId xmlns:a16="http://schemas.microsoft.com/office/drawing/2014/main" id="{FCCE648E-F7E6-4A8F-9DF3-6CA7E7B3454A}"/>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58F7E894-FFE5-46C6-B8E5-C8BF7B416E7F}"/>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151765</xdr:rowOff>
    </xdr:from>
    <xdr:to>
      <xdr:col>85</xdr:col>
      <xdr:colOff>177800</xdr:colOff>
      <xdr:row>97</xdr:row>
      <xdr:rowOff>81915</xdr:rowOff>
    </xdr:to>
    <xdr:sp macro="" textlink="">
      <xdr:nvSpPr>
        <xdr:cNvPr id="703" name="楕円 702">
          <a:extLst>
            <a:ext uri="{FF2B5EF4-FFF2-40B4-BE49-F238E27FC236}">
              <a16:creationId xmlns:a16="http://schemas.microsoft.com/office/drawing/2014/main" id="{01DAC2F8-E2BF-44E2-BE26-034F4B123F26}"/>
            </a:ext>
          </a:extLst>
        </xdr:cNvPr>
        <xdr:cNvSpPr/>
      </xdr:nvSpPr>
      <xdr:spPr>
        <a:xfrm>
          <a:off x="16268700" y="1661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3175</xdr:rowOff>
    </xdr:from>
    <xdr:ext cx="534670" cy="259080"/>
    <xdr:sp macro="" textlink="">
      <xdr:nvSpPr>
        <xdr:cNvPr id="704" name="公債費該当値テキスト">
          <a:extLst>
            <a:ext uri="{FF2B5EF4-FFF2-40B4-BE49-F238E27FC236}">
              <a16:creationId xmlns:a16="http://schemas.microsoft.com/office/drawing/2014/main" id="{CC7A4BC3-081F-46DE-9701-A6BC56F2C820}"/>
            </a:ext>
          </a:extLst>
        </xdr:cNvPr>
        <xdr:cNvSpPr txBox="1"/>
      </xdr:nvSpPr>
      <xdr:spPr>
        <a:xfrm>
          <a:off x="16370300" y="164623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93,432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6350</xdr:rowOff>
    </xdr:from>
    <xdr:to>
      <xdr:col>81</xdr:col>
      <xdr:colOff>101600</xdr:colOff>
      <xdr:row>97</xdr:row>
      <xdr:rowOff>107315</xdr:rowOff>
    </xdr:to>
    <xdr:sp macro="" textlink="">
      <xdr:nvSpPr>
        <xdr:cNvPr id="705" name="楕円 704">
          <a:extLst>
            <a:ext uri="{FF2B5EF4-FFF2-40B4-BE49-F238E27FC236}">
              <a16:creationId xmlns:a16="http://schemas.microsoft.com/office/drawing/2014/main" id="{FA092CF6-9AA5-4B41-8646-62FAC9F3739B}"/>
            </a:ext>
          </a:extLst>
        </xdr:cNvPr>
        <xdr:cNvSpPr/>
      </xdr:nvSpPr>
      <xdr:spPr>
        <a:xfrm>
          <a:off x="15430500" y="166370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98425</xdr:rowOff>
    </xdr:from>
    <xdr:ext cx="529590" cy="254000"/>
    <xdr:sp macro="" textlink="">
      <xdr:nvSpPr>
        <xdr:cNvPr id="706" name="テキスト ボックス 705">
          <a:extLst>
            <a:ext uri="{FF2B5EF4-FFF2-40B4-BE49-F238E27FC236}">
              <a16:creationId xmlns:a16="http://schemas.microsoft.com/office/drawing/2014/main" id="{536462E7-5F6F-4E28-84EC-C156C8F3B1AB}"/>
            </a:ext>
          </a:extLst>
        </xdr:cNvPr>
        <xdr:cNvSpPr txBox="1"/>
      </xdr:nvSpPr>
      <xdr:spPr>
        <a:xfrm>
          <a:off x="15213965" y="1672907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86,796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24130</xdr:rowOff>
    </xdr:from>
    <xdr:to>
      <xdr:col>76</xdr:col>
      <xdr:colOff>165100</xdr:colOff>
      <xdr:row>97</xdr:row>
      <xdr:rowOff>125730</xdr:rowOff>
    </xdr:to>
    <xdr:sp macro="" textlink="">
      <xdr:nvSpPr>
        <xdr:cNvPr id="707" name="楕円 706">
          <a:extLst>
            <a:ext uri="{FF2B5EF4-FFF2-40B4-BE49-F238E27FC236}">
              <a16:creationId xmlns:a16="http://schemas.microsoft.com/office/drawing/2014/main" id="{03C4C405-4EDB-404E-A460-76D15D226F9B}"/>
            </a:ext>
          </a:extLst>
        </xdr:cNvPr>
        <xdr:cNvSpPr/>
      </xdr:nvSpPr>
      <xdr:spPr>
        <a:xfrm>
          <a:off x="14541500" y="166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116840</xdr:rowOff>
    </xdr:from>
    <xdr:ext cx="529590" cy="259080"/>
    <xdr:sp macro="" textlink="">
      <xdr:nvSpPr>
        <xdr:cNvPr id="708" name="テキスト ボックス 707">
          <a:extLst>
            <a:ext uri="{FF2B5EF4-FFF2-40B4-BE49-F238E27FC236}">
              <a16:creationId xmlns:a16="http://schemas.microsoft.com/office/drawing/2014/main" id="{8424AD6F-4D20-4587-ACE8-F2746B0CE7C5}"/>
            </a:ext>
          </a:extLst>
        </xdr:cNvPr>
        <xdr:cNvSpPr txBox="1"/>
      </xdr:nvSpPr>
      <xdr:spPr>
        <a:xfrm>
          <a:off x="14324965" y="167474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81,952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42545</xdr:rowOff>
    </xdr:from>
    <xdr:to>
      <xdr:col>72</xdr:col>
      <xdr:colOff>38100</xdr:colOff>
      <xdr:row>97</xdr:row>
      <xdr:rowOff>144145</xdr:rowOff>
    </xdr:to>
    <xdr:sp macro="" textlink="">
      <xdr:nvSpPr>
        <xdr:cNvPr id="709" name="楕円 708">
          <a:extLst>
            <a:ext uri="{FF2B5EF4-FFF2-40B4-BE49-F238E27FC236}">
              <a16:creationId xmlns:a16="http://schemas.microsoft.com/office/drawing/2014/main" id="{AE6DAB3B-1604-408A-A0E2-B9A97E585147}"/>
            </a:ext>
          </a:extLst>
        </xdr:cNvPr>
        <xdr:cNvSpPr/>
      </xdr:nvSpPr>
      <xdr:spPr>
        <a:xfrm>
          <a:off x="13652500" y="1667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160655</xdr:rowOff>
    </xdr:from>
    <xdr:ext cx="529590" cy="259080"/>
    <xdr:sp macro="" textlink="">
      <xdr:nvSpPr>
        <xdr:cNvPr id="710" name="テキスト ボックス 709">
          <a:extLst>
            <a:ext uri="{FF2B5EF4-FFF2-40B4-BE49-F238E27FC236}">
              <a16:creationId xmlns:a16="http://schemas.microsoft.com/office/drawing/2014/main" id="{96F09EA6-40FF-4AB3-9969-2DE1B1AED874}"/>
            </a:ext>
          </a:extLst>
        </xdr:cNvPr>
        <xdr:cNvSpPr txBox="1"/>
      </xdr:nvSpPr>
      <xdr:spPr>
        <a:xfrm>
          <a:off x="13435965" y="164484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77,109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50800</xdr:rowOff>
    </xdr:from>
    <xdr:to>
      <xdr:col>67</xdr:col>
      <xdr:colOff>101600</xdr:colOff>
      <xdr:row>97</xdr:row>
      <xdr:rowOff>152400</xdr:rowOff>
    </xdr:to>
    <xdr:sp macro="" textlink="">
      <xdr:nvSpPr>
        <xdr:cNvPr id="711" name="楕円 710">
          <a:extLst>
            <a:ext uri="{FF2B5EF4-FFF2-40B4-BE49-F238E27FC236}">
              <a16:creationId xmlns:a16="http://schemas.microsoft.com/office/drawing/2014/main" id="{E67874F5-07F4-4955-9148-933DA5ADB28F}"/>
            </a:ext>
          </a:extLst>
        </xdr:cNvPr>
        <xdr:cNvSpPr/>
      </xdr:nvSpPr>
      <xdr:spPr>
        <a:xfrm>
          <a:off x="12763500" y="1668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168910</xdr:rowOff>
    </xdr:from>
    <xdr:ext cx="529590" cy="254000"/>
    <xdr:sp macro="" textlink="">
      <xdr:nvSpPr>
        <xdr:cNvPr id="712" name="テキスト ボックス 711">
          <a:extLst>
            <a:ext uri="{FF2B5EF4-FFF2-40B4-BE49-F238E27FC236}">
              <a16:creationId xmlns:a16="http://schemas.microsoft.com/office/drawing/2014/main" id="{3B6CF6B8-E68B-4095-9A30-EF7BE95E188D}"/>
            </a:ext>
          </a:extLst>
        </xdr:cNvPr>
        <xdr:cNvSpPr txBox="1"/>
      </xdr:nvSpPr>
      <xdr:spPr>
        <a:xfrm>
          <a:off x="12546965" y="164566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74,963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57DD2F8-8A3E-4264-B260-580CBE3A387D}"/>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54F26D24-4335-472E-9685-4789FD9C2265}"/>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57B71220-A5AB-4526-B03E-1499B4906FA6}"/>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628BA651-F38B-4E19-9DCE-BB93A5AAD812}"/>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6DF51EFF-6AD7-485A-8BF7-27F6280AA595}"/>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645D1016-9BE5-43B9-B478-B6F47DB3369C}"/>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2E333F42-502F-4E9A-86B9-06A4A8CEABE8}"/>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BF658F75-867F-427B-8055-BB9B200E3F75}"/>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4805" cy="220345"/>
    <xdr:sp macro="" textlink="">
      <xdr:nvSpPr>
        <xdr:cNvPr id="721" name="テキスト ボックス 720">
          <a:extLst>
            <a:ext uri="{FF2B5EF4-FFF2-40B4-BE49-F238E27FC236}">
              <a16:creationId xmlns:a16="http://schemas.microsoft.com/office/drawing/2014/main" id="{DDA85AC0-3D85-40EB-960A-87721255CFD8}"/>
            </a:ext>
          </a:extLst>
        </xdr:cNvPr>
        <xdr:cNvSpPr txBox="1"/>
      </xdr:nvSpPr>
      <xdr:spPr>
        <a:xfrm>
          <a:off x="18249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B8E5DE07-D30F-4F3C-A277-612135300892}"/>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5AFDDE0A-0887-4817-8A13-87599929B17F}"/>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3840" cy="254000"/>
    <xdr:sp macro="" textlink="">
      <xdr:nvSpPr>
        <xdr:cNvPr id="724" name="テキスト ボックス 723">
          <a:extLst>
            <a:ext uri="{FF2B5EF4-FFF2-40B4-BE49-F238E27FC236}">
              <a16:creationId xmlns:a16="http://schemas.microsoft.com/office/drawing/2014/main" id="{18DB8769-AD51-40F8-9BFF-1AB8D11CDAF9}"/>
            </a:ext>
          </a:extLst>
        </xdr:cNvPr>
        <xdr:cNvSpPr txBox="1"/>
      </xdr:nvSpPr>
      <xdr:spPr>
        <a:xfrm>
          <a:off x="18039080" y="6512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8F60AD18-A45E-4239-9F54-224B0F13FEDD}"/>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54610</xdr:rowOff>
    </xdr:from>
    <xdr:ext cx="531495" cy="254000"/>
    <xdr:sp macro="" textlink="">
      <xdr:nvSpPr>
        <xdr:cNvPr id="726" name="テキスト ボックス 725">
          <a:extLst>
            <a:ext uri="{FF2B5EF4-FFF2-40B4-BE49-F238E27FC236}">
              <a16:creationId xmlns:a16="http://schemas.microsoft.com/office/drawing/2014/main" id="{601444FC-FA2B-4658-BE11-27262D771E52}"/>
            </a:ext>
          </a:extLst>
        </xdr:cNvPr>
        <xdr:cNvSpPr txBox="1"/>
      </xdr:nvSpPr>
      <xdr:spPr>
        <a:xfrm>
          <a:off x="17756505" y="60553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B3479A82-53F4-46C2-9ADC-72675F6FE021}"/>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111760</xdr:rowOff>
    </xdr:from>
    <xdr:ext cx="531495" cy="254000"/>
    <xdr:sp macro="" textlink="">
      <xdr:nvSpPr>
        <xdr:cNvPr id="728" name="テキスト ボックス 727">
          <a:extLst>
            <a:ext uri="{FF2B5EF4-FFF2-40B4-BE49-F238E27FC236}">
              <a16:creationId xmlns:a16="http://schemas.microsoft.com/office/drawing/2014/main" id="{E4D8B044-110E-4BD6-A4EC-A540631072C3}"/>
            </a:ext>
          </a:extLst>
        </xdr:cNvPr>
        <xdr:cNvSpPr txBox="1"/>
      </xdr:nvSpPr>
      <xdr:spPr>
        <a:xfrm>
          <a:off x="17756505" y="55981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64FA9332-C1A6-4878-A8A0-51C3FA2ACAB3}"/>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168910</xdr:rowOff>
    </xdr:from>
    <xdr:ext cx="531495" cy="254000"/>
    <xdr:sp macro="" textlink="">
      <xdr:nvSpPr>
        <xdr:cNvPr id="730" name="テキスト ボックス 729">
          <a:extLst>
            <a:ext uri="{FF2B5EF4-FFF2-40B4-BE49-F238E27FC236}">
              <a16:creationId xmlns:a16="http://schemas.microsoft.com/office/drawing/2014/main" id="{052E0905-2EFD-466C-B93D-BBCCFE5D5DB2}"/>
            </a:ext>
          </a:extLst>
        </xdr:cNvPr>
        <xdr:cNvSpPr txBox="1"/>
      </xdr:nvSpPr>
      <xdr:spPr>
        <a:xfrm>
          <a:off x="17756505" y="51409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3D0F86F5-6D22-4BF4-A186-D04A5738FAD3}"/>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4000"/>
    <xdr:sp macro="" textlink="">
      <xdr:nvSpPr>
        <xdr:cNvPr id="732" name="テキスト ボックス 731">
          <a:extLst>
            <a:ext uri="{FF2B5EF4-FFF2-40B4-BE49-F238E27FC236}">
              <a16:creationId xmlns:a16="http://schemas.microsoft.com/office/drawing/2014/main" id="{99F9B456-1AEE-41FD-9A09-0C9B610F47F5}"/>
            </a:ext>
          </a:extLst>
        </xdr:cNvPr>
        <xdr:cNvSpPr txBox="1"/>
      </xdr:nvSpPr>
      <xdr:spPr>
        <a:xfrm>
          <a:off x="17756505" y="468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26708BAF-4166-4183-B23F-E6A3CC2522B9}"/>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26670</xdr:rowOff>
    </xdr:from>
    <xdr:to>
      <xdr:col>116</xdr:col>
      <xdr:colOff>62865</xdr:colOff>
      <xdr:row>38</xdr:row>
      <xdr:rowOff>139700</xdr:rowOff>
    </xdr:to>
    <xdr:cxnSp macro="">
      <xdr:nvCxnSpPr>
        <xdr:cNvPr id="734" name="直線コネクタ 733">
          <a:extLst>
            <a:ext uri="{FF2B5EF4-FFF2-40B4-BE49-F238E27FC236}">
              <a16:creationId xmlns:a16="http://schemas.microsoft.com/office/drawing/2014/main" id="{AEB1E77B-398E-4854-A47C-12685C478DB0}"/>
            </a:ext>
          </a:extLst>
        </xdr:cNvPr>
        <xdr:cNvCxnSpPr/>
      </xdr:nvCxnSpPr>
      <xdr:spPr>
        <a:xfrm flipV="1">
          <a:off x="22159595" y="5513070"/>
          <a:ext cx="1270" cy="1141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1905</xdr:rowOff>
    </xdr:from>
    <xdr:ext cx="249555" cy="259080"/>
    <xdr:sp macro="" textlink="">
      <xdr:nvSpPr>
        <xdr:cNvPr id="735" name="諸支出金最小値テキスト">
          <a:extLst>
            <a:ext uri="{FF2B5EF4-FFF2-40B4-BE49-F238E27FC236}">
              <a16:creationId xmlns:a16="http://schemas.microsoft.com/office/drawing/2014/main" id="{17CE13C0-9A49-409F-968C-5F2D473A0EE6}"/>
            </a:ext>
          </a:extLst>
        </xdr:cNvPr>
        <xdr:cNvSpPr txBox="1"/>
      </xdr:nvSpPr>
      <xdr:spPr>
        <a:xfrm>
          <a:off x="22212300" y="668845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B9737538-F3CB-4E78-8104-3E13E34F0B86}"/>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144780</xdr:rowOff>
    </xdr:from>
    <xdr:ext cx="534670" cy="254000"/>
    <xdr:sp macro="" textlink="">
      <xdr:nvSpPr>
        <xdr:cNvPr id="737" name="諸支出金最大値テキスト">
          <a:extLst>
            <a:ext uri="{FF2B5EF4-FFF2-40B4-BE49-F238E27FC236}">
              <a16:creationId xmlns:a16="http://schemas.microsoft.com/office/drawing/2014/main" id="{09880539-0400-46BC-88B0-0915706A663D}"/>
            </a:ext>
          </a:extLst>
        </xdr:cNvPr>
        <xdr:cNvSpPr txBox="1"/>
      </xdr:nvSpPr>
      <xdr:spPr>
        <a:xfrm>
          <a:off x="22212300" y="528828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24,971</a:t>
          </a:r>
          <a:endParaRPr kumimoji="1" lang="ja-JP" altLang="en-US" sz="1000" b="1">
            <a:latin typeface="ＭＳ Ｐゴシック"/>
          </a:endParaRPr>
        </a:p>
      </xdr:txBody>
    </xdr:sp>
    <xdr:clientData/>
  </xdr:oneCellAnchor>
  <xdr:twoCellAnchor>
    <xdr:from>
      <xdr:col>115</xdr:col>
      <xdr:colOff>165100</xdr:colOff>
      <xdr:row>32</xdr:row>
      <xdr:rowOff>26670</xdr:rowOff>
    </xdr:from>
    <xdr:to>
      <xdr:col>116</xdr:col>
      <xdr:colOff>152400</xdr:colOff>
      <xdr:row>32</xdr:row>
      <xdr:rowOff>26670</xdr:rowOff>
    </xdr:to>
    <xdr:cxnSp macro="">
      <xdr:nvCxnSpPr>
        <xdr:cNvPr id="738" name="直線コネクタ 737">
          <a:extLst>
            <a:ext uri="{FF2B5EF4-FFF2-40B4-BE49-F238E27FC236}">
              <a16:creationId xmlns:a16="http://schemas.microsoft.com/office/drawing/2014/main" id="{240787BC-18D4-4E99-B212-2980C40AC5E6}"/>
            </a:ext>
          </a:extLst>
        </xdr:cNvPr>
        <xdr:cNvCxnSpPr/>
      </xdr:nvCxnSpPr>
      <xdr:spPr>
        <a:xfrm>
          <a:off x="22072600" y="5513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9E246E90-3F6E-48B7-AA10-EF1E250C5AEB}"/>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90805</xdr:rowOff>
    </xdr:from>
    <xdr:ext cx="378460" cy="258445"/>
    <xdr:sp macro="" textlink="">
      <xdr:nvSpPr>
        <xdr:cNvPr id="740" name="諸支出金平均値テキスト">
          <a:extLst>
            <a:ext uri="{FF2B5EF4-FFF2-40B4-BE49-F238E27FC236}">
              <a16:creationId xmlns:a16="http://schemas.microsoft.com/office/drawing/2014/main" id="{6426B7C4-2850-4C40-8FF2-412BFFF730AA}"/>
            </a:ext>
          </a:extLst>
        </xdr:cNvPr>
        <xdr:cNvSpPr txBox="1"/>
      </xdr:nvSpPr>
      <xdr:spPr>
        <a:xfrm>
          <a:off x="22212300" y="6434455"/>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67945</xdr:rowOff>
    </xdr:from>
    <xdr:to>
      <xdr:col>116</xdr:col>
      <xdr:colOff>114300</xdr:colOff>
      <xdr:row>38</xdr:row>
      <xdr:rowOff>169545</xdr:rowOff>
    </xdr:to>
    <xdr:sp macro="" textlink="">
      <xdr:nvSpPr>
        <xdr:cNvPr id="741" name="フローチャート: 判断 740">
          <a:extLst>
            <a:ext uri="{FF2B5EF4-FFF2-40B4-BE49-F238E27FC236}">
              <a16:creationId xmlns:a16="http://schemas.microsoft.com/office/drawing/2014/main" id="{8849B42F-DC7B-4B3B-A09D-E4EA4E207187}"/>
            </a:ext>
          </a:extLst>
        </xdr:cNvPr>
        <xdr:cNvSpPr/>
      </xdr:nvSpPr>
      <xdr:spPr>
        <a:xfrm>
          <a:off x="22110700" y="658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57121128-8B2A-411E-AB8E-D7D03702C6A7}"/>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73025</xdr:rowOff>
    </xdr:from>
    <xdr:to>
      <xdr:col>112</xdr:col>
      <xdr:colOff>38100</xdr:colOff>
      <xdr:row>39</xdr:row>
      <xdr:rowOff>3175</xdr:rowOff>
    </xdr:to>
    <xdr:sp macro="" textlink="">
      <xdr:nvSpPr>
        <xdr:cNvPr id="743" name="フローチャート: 判断 742">
          <a:extLst>
            <a:ext uri="{FF2B5EF4-FFF2-40B4-BE49-F238E27FC236}">
              <a16:creationId xmlns:a16="http://schemas.microsoft.com/office/drawing/2014/main" id="{C19B4245-0AD7-4DD9-9181-F5219728557B}"/>
            </a:ext>
          </a:extLst>
        </xdr:cNvPr>
        <xdr:cNvSpPr/>
      </xdr:nvSpPr>
      <xdr:spPr>
        <a:xfrm>
          <a:off x="21272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37</xdr:row>
      <xdr:rowOff>19685</xdr:rowOff>
    </xdr:from>
    <xdr:ext cx="378460" cy="254000"/>
    <xdr:sp macro="" textlink="">
      <xdr:nvSpPr>
        <xdr:cNvPr id="744" name="テキスト ボックス 743">
          <a:extLst>
            <a:ext uri="{FF2B5EF4-FFF2-40B4-BE49-F238E27FC236}">
              <a16:creationId xmlns:a16="http://schemas.microsoft.com/office/drawing/2014/main" id="{96358B4C-C5BC-447B-A919-177D7B7E3A9F}"/>
            </a:ext>
          </a:extLst>
        </xdr:cNvPr>
        <xdr:cNvSpPr txBox="1"/>
      </xdr:nvSpPr>
      <xdr:spPr>
        <a:xfrm>
          <a:off x="21134070" y="6363335"/>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40A13D7D-294A-420C-8A8F-E57444DC38CD}"/>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58420</xdr:rowOff>
    </xdr:from>
    <xdr:to>
      <xdr:col>107</xdr:col>
      <xdr:colOff>101600</xdr:colOff>
      <xdr:row>38</xdr:row>
      <xdr:rowOff>160020</xdr:rowOff>
    </xdr:to>
    <xdr:sp macro="" textlink="">
      <xdr:nvSpPr>
        <xdr:cNvPr id="746" name="フローチャート: 判断 745">
          <a:extLst>
            <a:ext uri="{FF2B5EF4-FFF2-40B4-BE49-F238E27FC236}">
              <a16:creationId xmlns:a16="http://schemas.microsoft.com/office/drawing/2014/main" id="{B43EBD98-C06D-4A39-A7CE-34E74931170C}"/>
            </a:ext>
          </a:extLst>
        </xdr:cNvPr>
        <xdr:cNvSpPr/>
      </xdr:nvSpPr>
      <xdr:spPr>
        <a:xfrm>
          <a:off x="20383500" y="657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5080</xdr:rowOff>
    </xdr:from>
    <xdr:ext cx="378460" cy="259080"/>
    <xdr:sp macro="" textlink="">
      <xdr:nvSpPr>
        <xdr:cNvPr id="747" name="テキスト ボックス 746">
          <a:extLst>
            <a:ext uri="{FF2B5EF4-FFF2-40B4-BE49-F238E27FC236}">
              <a16:creationId xmlns:a16="http://schemas.microsoft.com/office/drawing/2014/main" id="{966CF7E3-72DA-444D-B02A-7B1931DFDBC8}"/>
            </a:ext>
          </a:extLst>
        </xdr:cNvPr>
        <xdr:cNvSpPr txBox="1"/>
      </xdr:nvSpPr>
      <xdr:spPr>
        <a:xfrm>
          <a:off x="20245070" y="63487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732CD90C-3075-4FC7-885E-773CCD68924F}"/>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73660</xdr:rowOff>
    </xdr:from>
    <xdr:to>
      <xdr:col>102</xdr:col>
      <xdr:colOff>165100</xdr:colOff>
      <xdr:row>39</xdr:row>
      <xdr:rowOff>3810</xdr:rowOff>
    </xdr:to>
    <xdr:sp macro="" textlink="">
      <xdr:nvSpPr>
        <xdr:cNvPr id="749" name="フローチャート: 判断 748">
          <a:extLst>
            <a:ext uri="{FF2B5EF4-FFF2-40B4-BE49-F238E27FC236}">
              <a16:creationId xmlns:a16="http://schemas.microsoft.com/office/drawing/2014/main" id="{7865E718-99C0-49C4-B45C-DFBAD73DA216}"/>
            </a:ext>
          </a:extLst>
        </xdr:cNvPr>
        <xdr:cNvSpPr/>
      </xdr:nvSpPr>
      <xdr:spPr>
        <a:xfrm>
          <a:off x="19494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20320</xdr:rowOff>
    </xdr:from>
    <xdr:ext cx="378460" cy="254000"/>
    <xdr:sp macro="" textlink="">
      <xdr:nvSpPr>
        <xdr:cNvPr id="750" name="テキスト ボックス 749">
          <a:extLst>
            <a:ext uri="{FF2B5EF4-FFF2-40B4-BE49-F238E27FC236}">
              <a16:creationId xmlns:a16="http://schemas.microsoft.com/office/drawing/2014/main" id="{D78B356D-15E3-452C-94BB-806D5AD03A65}"/>
            </a:ext>
          </a:extLst>
        </xdr:cNvPr>
        <xdr:cNvSpPr txBox="1"/>
      </xdr:nvSpPr>
      <xdr:spPr>
        <a:xfrm>
          <a:off x="19356070" y="6363970"/>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73025</xdr:rowOff>
    </xdr:from>
    <xdr:to>
      <xdr:col>98</xdr:col>
      <xdr:colOff>38100</xdr:colOff>
      <xdr:row>39</xdr:row>
      <xdr:rowOff>3175</xdr:rowOff>
    </xdr:to>
    <xdr:sp macro="" textlink="">
      <xdr:nvSpPr>
        <xdr:cNvPr id="751" name="フローチャート: 判断 750">
          <a:extLst>
            <a:ext uri="{FF2B5EF4-FFF2-40B4-BE49-F238E27FC236}">
              <a16:creationId xmlns:a16="http://schemas.microsoft.com/office/drawing/2014/main" id="{772F8F97-2AEB-4EFA-A96F-DCCAE5A51DBC}"/>
            </a:ext>
          </a:extLst>
        </xdr:cNvPr>
        <xdr:cNvSpPr/>
      </xdr:nvSpPr>
      <xdr:spPr>
        <a:xfrm>
          <a:off x="18605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37</xdr:row>
      <xdr:rowOff>19685</xdr:rowOff>
    </xdr:from>
    <xdr:ext cx="378460" cy="254000"/>
    <xdr:sp macro="" textlink="">
      <xdr:nvSpPr>
        <xdr:cNvPr id="752" name="テキスト ボックス 751">
          <a:extLst>
            <a:ext uri="{FF2B5EF4-FFF2-40B4-BE49-F238E27FC236}">
              <a16:creationId xmlns:a16="http://schemas.microsoft.com/office/drawing/2014/main" id="{82AF005A-18FA-4FF0-8145-599693EA08E9}"/>
            </a:ext>
          </a:extLst>
        </xdr:cNvPr>
        <xdr:cNvSpPr txBox="1"/>
      </xdr:nvSpPr>
      <xdr:spPr>
        <a:xfrm>
          <a:off x="18467070" y="6363335"/>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3" name="テキスト ボックス 752">
          <a:extLst>
            <a:ext uri="{FF2B5EF4-FFF2-40B4-BE49-F238E27FC236}">
              <a16:creationId xmlns:a16="http://schemas.microsoft.com/office/drawing/2014/main" id="{5F2C8932-3FFE-404D-8120-790B70DB754F}"/>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4" name="テキスト ボックス 753">
          <a:extLst>
            <a:ext uri="{FF2B5EF4-FFF2-40B4-BE49-F238E27FC236}">
              <a16:creationId xmlns:a16="http://schemas.microsoft.com/office/drawing/2014/main" id="{11B1B38F-1F1C-4C59-9E28-D5E4F9927262}"/>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5" name="テキスト ボックス 754">
          <a:extLst>
            <a:ext uri="{FF2B5EF4-FFF2-40B4-BE49-F238E27FC236}">
              <a16:creationId xmlns:a16="http://schemas.microsoft.com/office/drawing/2014/main" id="{012CD7E0-A7C8-46CA-B0DF-81AC33FB6D45}"/>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6" name="テキスト ボックス 755">
          <a:extLst>
            <a:ext uri="{FF2B5EF4-FFF2-40B4-BE49-F238E27FC236}">
              <a16:creationId xmlns:a16="http://schemas.microsoft.com/office/drawing/2014/main" id="{C759F769-AFF6-4FAB-B2EC-D91A9D1BCA65}"/>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7" name="テキスト ボックス 756">
          <a:extLst>
            <a:ext uri="{FF2B5EF4-FFF2-40B4-BE49-F238E27FC236}">
              <a16:creationId xmlns:a16="http://schemas.microsoft.com/office/drawing/2014/main" id="{1B4EF5B4-AF2C-4ED1-8F27-B905C973AD94}"/>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4C8505F6-F5C9-4C92-BF55-4A31B30E92AF}"/>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46355</xdr:rowOff>
    </xdr:from>
    <xdr:ext cx="249555" cy="259080"/>
    <xdr:sp macro="" textlink="">
      <xdr:nvSpPr>
        <xdr:cNvPr id="759" name="諸支出金該当値テキスト">
          <a:extLst>
            <a:ext uri="{FF2B5EF4-FFF2-40B4-BE49-F238E27FC236}">
              <a16:creationId xmlns:a16="http://schemas.microsoft.com/office/drawing/2014/main" id="{D10F8C06-D95F-4AA7-B985-0194DBAE852E}"/>
            </a:ext>
          </a:extLst>
        </xdr:cNvPr>
        <xdr:cNvSpPr txBox="1"/>
      </xdr:nvSpPr>
      <xdr:spPr>
        <a:xfrm>
          <a:off x="22212300" y="656145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D4C24D7-9724-4E66-8197-9F0001D77494}"/>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4475" cy="259080"/>
    <xdr:sp macro="" textlink="">
      <xdr:nvSpPr>
        <xdr:cNvPr id="761" name="テキスト ボックス 760">
          <a:extLst>
            <a:ext uri="{FF2B5EF4-FFF2-40B4-BE49-F238E27FC236}">
              <a16:creationId xmlns:a16="http://schemas.microsoft.com/office/drawing/2014/main" id="{3326B97D-40A8-4B1D-8D7C-4B4B16B3CD4D}"/>
            </a:ext>
          </a:extLst>
        </xdr:cNvPr>
        <xdr:cNvSpPr txBox="1"/>
      </xdr:nvSpPr>
      <xdr:spPr>
        <a:xfrm>
          <a:off x="21198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67B2DA7C-8FFE-4A44-8493-334962ED0FC2}"/>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4475" cy="259080"/>
    <xdr:sp macro="" textlink="">
      <xdr:nvSpPr>
        <xdr:cNvPr id="763" name="テキスト ボックス 762">
          <a:extLst>
            <a:ext uri="{FF2B5EF4-FFF2-40B4-BE49-F238E27FC236}">
              <a16:creationId xmlns:a16="http://schemas.microsoft.com/office/drawing/2014/main" id="{C11A5854-9C43-4030-9FE4-4E19B12F53CA}"/>
            </a:ext>
          </a:extLst>
        </xdr:cNvPr>
        <xdr:cNvSpPr txBox="1"/>
      </xdr:nvSpPr>
      <xdr:spPr>
        <a:xfrm>
          <a:off x="20309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A618AF27-A296-4A69-AE2F-5A71138182CB}"/>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4475" cy="259080"/>
    <xdr:sp macro="" textlink="">
      <xdr:nvSpPr>
        <xdr:cNvPr id="765" name="テキスト ボックス 764">
          <a:extLst>
            <a:ext uri="{FF2B5EF4-FFF2-40B4-BE49-F238E27FC236}">
              <a16:creationId xmlns:a16="http://schemas.microsoft.com/office/drawing/2014/main" id="{F827AC47-E600-424D-9B6F-A5D68482CE0D}"/>
            </a:ext>
          </a:extLst>
        </xdr:cNvPr>
        <xdr:cNvSpPr txBox="1"/>
      </xdr:nvSpPr>
      <xdr:spPr>
        <a:xfrm>
          <a:off x="19420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A3641BAA-116A-46AB-B732-3115E9C4833B}"/>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4475" cy="259080"/>
    <xdr:sp macro="" textlink="">
      <xdr:nvSpPr>
        <xdr:cNvPr id="767" name="テキスト ボックス 766">
          <a:extLst>
            <a:ext uri="{FF2B5EF4-FFF2-40B4-BE49-F238E27FC236}">
              <a16:creationId xmlns:a16="http://schemas.microsoft.com/office/drawing/2014/main" id="{B06D3D92-8255-4221-ACCD-B38514BDBB72}"/>
            </a:ext>
          </a:extLst>
        </xdr:cNvPr>
        <xdr:cNvSpPr txBox="1"/>
      </xdr:nvSpPr>
      <xdr:spPr>
        <a:xfrm>
          <a:off x="18531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7B03650C-BBAF-41E0-B3A6-2E68A48C6B1A}"/>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337C8CD8-4405-4B81-A747-9F6F70343A9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527B93F3-1E36-449D-9ED7-BFA359DE1DDB}"/>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32330B96-91F5-47AE-97ED-BB32997D8936}"/>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2C9D9928-DC34-44BC-920D-38F79DC6D264}"/>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9DF7BA2D-F979-4B6E-989F-4DDB50252DA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D9150AC7-29D6-42FC-B83D-D8BB32236C67}"/>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65BFFC6A-2630-4959-BAC0-DE45506151C8}"/>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4805" cy="220345"/>
    <xdr:sp macro="" textlink="">
      <xdr:nvSpPr>
        <xdr:cNvPr id="776" name="テキスト ボックス 775">
          <a:extLst>
            <a:ext uri="{FF2B5EF4-FFF2-40B4-BE49-F238E27FC236}">
              <a16:creationId xmlns:a16="http://schemas.microsoft.com/office/drawing/2014/main" id="{41F0B23A-6202-40CF-95C9-42BA956F8D39}"/>
            </a:ext>
          </a:extLst>
        </xdr:cNvPr>
        <xdr:cNvSpPr txBox="1"/>
      </xdr:nvSpPr>
      <xdr:spPr>
        <a:xfrm>
          <a:off x="18249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296F385B-8C6A-4599-AC42-B0D835A82175}"/>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DB5BC6A0-7BE8-4215-8DE8-5296FAC5F3B1}"/>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3840" cy="254000"/>
    <xdr:sp macro="" textlink="">
      <xdr:nvSpPr>
        <xdr:cNvPr id="779" name="テキスト ボックス 778">
          <a:extLst>
            <a:ext uri="{FF2B5EF4-FFF2-40B4-BE49-F238E27FC236}">
              <a16:creationId xmlns:a16="http://schemas.microsoft.com/office/drawing/2014/main" id="{E35D240F-4523-4F9D-BA65-91BA699E6427}"/>
            </a:ext>
          </a:extLst>
        </xdr:cNvPr>
        <xdr:cNvSpPr txBox="1"/>
      </xdr:nvSpPr>
      <xdr:spPr>
        <a:xfrm>
          <a:off x="18039080" y="925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E79D1C78-A6A3-41D8-BD89-046004F4EA1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3840" cy="254000"/>
    <xdr:sp macro="" textlink="">
      <xdr:nvSpPr>
        <xdr:cNvPr id="781" name="テキスト ボックス 780">
          <a:extLst>
            <a:ext uri="{FF2B5EF4-FFF2-40B4-BE49-F238E27FC236}">
              <a16:creationId xmlns:a16="http://schemas.microsoft.com/office/drawing/2014/main" id="{C177F48D-9397-4DDB-BDBA-D0BCA8908143}"/>
            </a:ext>
          </a:extLst>
        </xdr:cNvPr>
        <xdr:cNvSpPr txBox="1"/>
      </xdr:nvSpPr>
      <xdr:spPr>
        <a:xfrm>
          <a:off x="18039080" y="8112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3E774656-4F3C-4C76-A91B-0A9067B169AC}"/>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83" name="直線コネクタ 782">
          <a:extLst>
            <a:ext uri="{FF2B5EF4-FFF2-40B4-BE49-F238E27FC236}">
              <a16:creationId xmlns:a16="http://schemas.microsoft.com/office/drawing/2014/main" id="{F04B3736-F573-45F0-B072-3C2BB77E6624}"/>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84" name="前年度繰上充用金最小値テキスト">
          <a:extLst>
            <a:ext uri="{FF2B5EF4-FFF2-40B4-BE49-F238E27FC236}">
              <a16:creationId xmlns:a16="http://schemas.microsoft.com/office/drawing/2014/main" id="{18EE097C-F026-463A-9B78-4ABF8F7B5321}"/>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9F84D825-2602-4B01-9BA6-7ED0BE0757A5}"/>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86" name="前年度繰上充用金最大値テキスト">
          <a:extLst>
            <a:ext uri="{FF2B5EF4-FFF2-40B4-BE49-F238E27FC236}">
              <a16:creationId xmlns:a16="http://schemas.microsoft.com/office/drawing/2014/main" id="{D4F1DC23-7D6F-4016-99AC-A1B680D5E2D6}"/>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A0D9B19D-3A03-4893-AF9F-697CF29F6244}"/>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FAC0A3BB-772C-4743-9553-815C1C3AE01A}"/>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89" name="前年度繰上充用金平均値テキスト">
          <a:extLst>
            <a:ext uri="{FF2B5EF4-FFF2-40B4-BE49-F238E27FC236}">
              <a16:creationId xmlns:a16="http://schemas.microsoft.com/office/drawing/2014/main" id="{62312584-ED4C-45AD-8BFF-FF78C9371EE1}"/>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44F23AA4-3200-4F63-9FA7-80183274D437}"/>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B408FC2E-338A-4F89-ACAE-9FDB675E898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AD3387A3-5C5F-414A-A831-4ABAB4134452}"/>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4475" cy="259080"/>
    <xdr:sp macro="" textlink="">
      <xdr:nvSpPr>
        <xdr:cNvPr id="793" name="テキスト ボックス 792">
          <a:extLst>
            <a:ext uri="{FF2B5EF4-FFF2-40B4-BE49-F238E27FC236}">
              <a16:creationId xmlns:a16="http://schemas.microsoft.com/office/drawing/2014/main" id="{CEB304D9-2133-4510-A3ED-282DC2DAEFEE}"/>
            </a:ext>
          </a:extLst>
        </xdr:cNvPr>
        <xdr:cNvSpPr txBox="1"/>
      </xdr:nvSpPr>
      <xdr:spPr>
        <a:xfrm>
          <a:off x="21198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4783FB68-9574-426B-847D-7A70B96343F5}"/>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109B5325-D2E3-41F0-B322-003A5138A0DB}"/>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4475" cy="259080"/>
    <xdr:sp macro="" textlink="">
      <xdr:nvSpPr>
        <xdr:cNvPr id="796" name="テキスト ボックス 795">
          <a:extLst>
            <a:ext uri="{FF2B5EF4-FFF2-40B4-BE49-F238E27FC236}">
              <a16:creationId xmlns:a16="http://schemas.microsoft.com/office/drawing/2014/main" id="{8429C6A0-A6DD-4983-A555-F1BF41C2CF90}"/>
            </a:ext>
          </a:extLst>
        </xdr:cNvPr>
        <xdr:cNvSpPr txBox="1"/>
      </xdr:nvSpPr>
      <xdr:spPr>
        <a:xfrm>
          <a:off x="20309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7A90808D-6481-43CB-BC9A-5149E5E32D4D}"/>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42EF0161-3045-47EC-8277-58DBCB38A9D5}"/>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4475" cy="259080"/>
    <xdr:sp macro="" textlink="">
      <xdr:nvSpPr>
        <xdr:cNvPr id="799" name="テキスト ボックス 798">
          <a:extLst>
            <a:ext uri="{FF2B5EF4-FFF2-40B4-BE49-F238E27FC236}">
              <a16:creationId xmlns:a16="http://schemas.microsoft.com/office/drawing/2014/main" id="{63A3567F-EEF8-43BE-9B50-E3FAC2EA8417}"/>
            </a:ext>
          </a:extLst>
        </xdr:cNvPr>
        <xdr:cNvSpPr txBox="1"/>
      </xdr:nvSpPr>
      <xdr:spPr>
        <a:xfrm>
          <a:off x="19420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DA1ADA7F-8063-4ABB-8351-36288D570B65}"/>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4475" cy="259080"/>
    <xdr:sp macro="" textlink="">
      <xdr:nvSpPr>
        <xdr:cNvPr id="801" name="テキスト ボックス 800">
          <a:extLst>
            <a:ext uri="{FF2B5EF4-FFF2-40B4-BE49-F238E27FC236}">
              <a16:creationId xmlns:a16="http://schemas.microsoft.com/office/drawing/2014/main" id="{41474E9A-8F14-4AB2-8E05-C7293D33B050}"/>
            </a:ext>
          </a:extLst>
        </xdr:cNvPr>
        <xdr:cNvSpPr txBox="1"/>
      </xdr:nvSpPr>
      <xdr:spPr>
        <a:xfrm>
          <a:off x="18531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2" name="テキスト ボックス 801">
          <a:extLst>
            <a:ext uri="{FF2B5EF4-FFF2-40B4-BE49-F238E27FC236}">
              <a16:creationId xmlns:a16="http://schemas.microsoft.com/office/drawing/2014/main" id="{E9EDA5E3-09EF-4840-92F7-031730D4146D}"/>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3" name="テキスト ボックス 802">
          <a:extLst>
            <a:ext uri="{FF2B5EF4-FFF2-40B4-BE49-F238E27FC236}">
              <a16:creationId xmlns:a16="http://schemas.microsoft.com/office/drawing/2014/main" id="{793A5B98-F581-4DFD-B056-DAA7AF41D6E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4" name="テキスト ボックス 803">
          <a:extLst>
            <a:ext uri="{FF2B5EF4-FFF2-40B4-BE49-F238E27FC236}">
              <a16:creationId xmlns:a16="http://schemas.microsoft.com/office/drawing/2014/main" id="{1377B647-B465-4F01-9167-7840555F2064}"/>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5" name="テキスト ボックス 804">
          <a:extLst>
            <a:ext uri="{FF2B5EF4-FFF2-40B4-BE49-F238E27FC236}">
              <a16:creationId xmlns:a16="http://schemas.microsoft.com/office/drawing/2014/main" id="{FE0E0E39-1C23-48CA-9AF1-E099EFBB74DF}"/>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6" name="テキスト ボックス 805">
          <a:extLst>
            <a:ext uri="{FF2B5EF4-FFF2-40B4-BE49-F238E27FC236}">
              <a16:creationId xmlns:a16="http://schemas.microsoft.com/office/drawing/2014/main" id="{003BC9B7-46E8-4966-AA20-8AD71A89C13C}"/>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82BA0C5-806E-46C2-8E9A-3DEA4642A0B6}"/>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08" name="前年度繰上充用金該当値テキスト">
          <a:extLst>
            <a:ext uri="{FF2B5EF4-FFF2-40B4-BE49-F238E27FC236}">
              <a16:creationId xmlns:a16="http://schemas.microsoft.com/office/drawing/2014/main" id="{235FAAF1-032E-4B94-9812-A6D813610836}"/>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8CB78C-00D5-4F8D-9C3E-98C3E108899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4475" cy="259080"/>
    <xdr:sp macro="" textlink="">
      <xdr:nvSpPr>
        <xdr:cNvPr id="810" name="テキスト ボックス 809">
          <a:extLst>
            <a:ext uri="{FF2B5EF4-FFF2-40B4-BE49-F238E27FC236}">
              <a16:creationId xmlns:a16="http://schemas.microsoft.com/office/drawing/2014/main" id="{D8D36DF9-8264-4B59-9586-129672464345}"/>
            </a:ext>
          </a:extLst>
        </xdr:cNvPr>
        <xdr:cNvSpPr txBox="1"/>
      </xdr:nvSpPr>
      <xdr:spPr>
        <a:xfrm>
          <a:off x="21198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A499BD9E-199E-426E-8129-44274527C342}"/>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4475" cy="259080"/>
    <xdr:sp macro="" textlink="">
      <xdr:nvSpPr>
        <xdr:cNvPr id="812" name="テキスト ボックス 811">
          <a:extLst>
            <a:ext uri="{FF2B5EF4-FFF2-40B4-BE49-F238E27FC236}">
              <a16:creationId xmlns:a16="http://schemas.microsoft.com/office/drawing/2014/main" id="{B01DFB3B-96DE-4183-870F-C9840866CB5B}"/>
            </a:ext>
          </a:extLst>
        </xdr:cNvPr>
        <xdr:cNvSpPr txBox="1"/>
      </xdr:nvSpPr>
      <xdr:spPr>
        <a:xfrm>
          <a:off x="20309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EDFE9BA7-60F6-4F8C-A71C-8F23D110C381}"/>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4475" cy="259080"/>
    <xdr:sp macro="" textlink="">
      <xdr:nvSpPr>
        <xdr:cNvPr id="814" name="テキスト ボックス 813">
          <a:extLst>
            <a:ext uri="{FF2B5EF4-FFF2-40B4-BE49-F238E27FC236}">
              <a16:creationId xmlns:a16="http://schemas.microsoft.com/office/drawing/2014/main" id="{E302BA76-55D5-4D5F-BD22-25E950B70162}"/>
            </a:ext>
          </a:extLst>
        </xdr:cNvPr>
        <xdr:cNvSpPr txBox="1"/>
      </xdr:nvSpPr>
      <xdr:spPr>
        <a:xfrm>
          <a:off x="19420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A072B9C0-8B83-463E-989E-7CB505D44F3B}"/>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4475" cy="259080"/>
    <xdr:sp macro="" textlink="">
      <xdr:nvSpPr>
        <xdr:cNvPr id="816" name="テキスト ボックス 815">
          <a:extLst>
            <a:ext uri="{FF2B5EF4-FFF2-40B4-BE49-F238E27FC236}">
              <a16:creationId xmlns:a16="http://schemas.microsoft.com/office/drawing/2014/main" id="{D34F5AC3-88A6-4BCC-A8E0-D2BC0021CAD6}"/>
            </a:ext>
          </a:extLst>
        </xdr:cNvPr>
        <xdr:cNvSpPr txBox="1"/>
      </xdr:nvSpPr>
      <xdr:spPr>
        <a:xfrm>
          <a:off x="18531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FD4E1CA1-5E00-4EA3-ADEC-15456E4B284F}"/>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54DEBA2-01E6-442E-AD26-DCB464664108}"/>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E87B90E9-F3DD-40C8-B420-7E4CE9263D35}"/>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100">
              <a:solidFill>
                <a:srgbClr val="FF0000"/>
              </a:solidFill>
              <a:effectLst/>
            </a:rPr>
            <a:t>　</a:t>
          </a:r>
          <a:r>
            <a:rPr lang="ja-JP" altLang="en-US" sz="1100">
              <a:solidFill>
                <a:schemeClr val="tx1"/>
              </a:solidFill>
              <a:effectLst/>
            </a:rPr>
            <a:t>総務費は、前年度に比べ96,554円増加し住民一人当たりのコストが257,552円となり</a:t>
          </a:r>
          <a:r>
            <a:rPr kumimoji="1" lang="ja-JP" altLang="ja-JP" sz="1100">
              <a:solidFill>
                <a:schemeClr val="tx1"/>
              </a:solidFill>
              <a:effectLst/>
              <a:latin typeface="+mn-lt"/>
              <a:ea typeface="+mn-ea"/>
              <a:cs typeface="+mn-cs"/>
            </a:rPr>
            <a:t>類似団体を上回る結果となった。増加要因としては旧西里小学校サテライトオフィス化改修工事の実施や剰余金等の基金への積立金の増加によるもの。</a:t>
          </a:r>
          <a:endParaRPr lang="ja-JP" altLang="ja-JP" sz="11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農林水産業費は、前年度に比べ9,183円増加し住民一人当たりのコストが96,557円となり、類似団体を大きく上回っている。増加要因としては、林業・木材産業振興施設等整備事業補助金及び肥料価格高騰対策緊急支援事業交付金の実施によるもの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　商工費は、前年度に比べ26,419円増加し</a:t>
          </a:r>
          <a:r>
            <a:rPr lang="ja-JP" altLang="en-US" sz="1100">
              <a:solidFill>
                <a:schemeClr val="tx1"/>
              </a:solidFill>
              <a:effectLst/>
            </a:rPr>
            <a:t>住民一人当たりのコストが89,164円となり</a:t>
          </a:r>
          <a:r>
            <a:rPr kumimoji="1" lang="ja-JP" altLang="ja-JP" sz="1100">
              <a:solidFill>
                <a:schemeClr val="tx1"/>
              </a:solidFill>
              <a:effectLst/>
              <a:latin typeface="+mn-lt"/>
              <a:ea typeface="+mn-ea"/>
              <a:cs typeface="+mn-cs"/>
            </a:rPr>
            <a:t>類似団体を大きく上回っている。増加要因としては北里柴三郎記念館シアタールーム建設事業等の実施による増加となっている。</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chemeClr val="dk1"/>
              </a:solidFill>
              <a:effectLst/>
              <a:latin typeface="+mn-lt"/>
              <a:ea typeface="+mn-ea"/>
              <a:cs typeface="+mn-cs"/>
            </a:rPr>
            <a:t>災害復旧事業費は、各種災害復旧箇所の事業完了に伴い前年度と比較すると50,659円減少しているが、令和２年７月豪雨災害の災害復旧の影響によりいまだ高い水準となっている。</a:t>
          </a:r>
          <a:endParaRPr kumimoji="1" lang="ja-JP" altLang="en-US" sz="1300">
            <a:solidFill>
              <a:srgbClr val="FF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6366753C-0085-4BD0-A933-693708D6B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99A4BF95-0CC1-410F-8DCC-6AFA96387314}"/>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A0858501-2DB2-40C0-8A81-FDBCC9BCBBBC}"/>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F14187D9-706A-4D52-8617-AD7B703756C3}"/>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54EF1C51-2663-4A5E-AD14-565C397F6731}"/>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9C629CB7-B240-4E91-B399-A15E51F12202}"/>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F22F092A-7697-4A91-B6E2-2F0F94A61694}"/>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CD9B16A1-C1B2-438A-B21D-A2536C6C3F2D}"/>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6AEB5F6F-07BE-4F43-A30E-C957009F6504}"/>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4E785FFB-920D-44CA-B3FF-CE8C8D164DE8}"/>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9A32250D-1629-47D0-A683-C2C6727FE6E3}"/>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F27E12C9-52A2-4F54-9BC7-F9369FD4276D}"/>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2C6063F5-0AA5-4E0E-8D23-2DBEBA25DB07}"/>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ja-JP" sz="1100">
              <a:solidFill>
                <a:schemeClr val="tx1"/>
              </a:solidFill>
              <a:effectLst/>
              <a:latin typeface="+mn-lt"/>
              <a:ea typeface="+mn-ea"/>
              <a:cs typeface="+mn-cs"/>
            </a:rPr>
            <a:t>財政調整基金残高は、平成２７年度に普通建設事業等、平成２８年度に平成２８年熊本地震事業等、平成２９年度に庁舎建設事業等、令和２年７月豪雨災害復旧事業等への充当により取崩し額が増加し、基金残高が減少したが、歳出の削減、事業の精査、特定財源の確保の徹底や計画的な積立を行い、過去数年でみると最高の残高となっている</a:t>
          </a:r>
          <a:r>
            <a:rPr kumimoji="1" lang="ja-JP" altLang="ja-JP" sz="1100">
              <a:solidFill>
                <a:srgbClr val="FF0000"/>
              </a:solidFill>
              <a:effectLst/>
              <a:latin typeface="+mn-lt"/>
              <a:ea typeface="+mn-ea"/>
              <a:cs typeface="+mn-cs"/>
            </a:rPr>
            <a:t>。</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実質収支額は、税収等の増加、前年度繰越金額の増加等により増加している。実質単年度収支は、前年度と比較すると減少しているが、今後も事業の見直しによる歳出削減等を行い、健全財政の維持に努める。</a:t>
          </a:r>
          <a:endParaRPr kumimoji="1" lang="ja-JP" altLang="en-US" sz="1400">
            <a:solidFill>
              <a:schemeClr val="tx1"/>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CC87FAE-62D5-4380-A134-561A54BF3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6ADFE263-656A-4017-89D2-C73A04FBA309}"/>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81BCB42D-B680-4A0C-B785-38BB12297F82}"/>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E38C9C27-5580-4A34-8B99-81D330B354A3}"/>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2777F256-8247-4C9B-B59B-A622BCAF82AD}"/>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A6C9DB1E-FE41-4784-9D30-07CC610DA3A6}"/>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5AC7CAE6-A8DD-4B55-8943-D4A3E65A88B8}"/>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641F207E-57A6-4C14-8B29-61B1BA5133A8}"/>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C9A36C2C-A504-415A-8F3D-8EE06D32D20B}"/>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ja-JP" sz="1100">
              <a:solidFill>
                <a:schemeClr val="tx1"/>
              </a:solidFill>
              <a:effectLst/>
              <a:latin typeface="+mn-lt"/>
              <a:ea typeface="+mn-ea"/>
              <a:cs typeface="+mn-cs"/>
            </a:rPr>
            <a:t>公営事業及び公営企業に赤字の会計はなく、令和５年度の一般会計においても、税収等の増加、前年度繰越金の増加等により実質収支が増加している。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endParaRPr kumimoji="1" lang="ja-JP" altLang="en-US" sz="1400">
            <a:solidFill>
              <a:schemeClr val="tx1"/>
            </a:solidFill>
            <a:latin typeface="ＭＳ ゴシック"/>
            <a:ea typeface="ＭＳ ゴシック"/>
          </a:endParaRP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A543AE47-9D1F-4628-955C-70D4AEFE1311}"/>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89392A29-89BA-4462-A06B-C3742BF621A9}"/>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A394D8B2-EE92-40D2-B196-56C3DC38F7D7}"/>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1F7E9F95-4199-4D61-B1A8-91F3B10B27EF}"/>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1C41FE2-8117-46E3-A8A2-6F8426CD29F4}"/>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65C06A5A-6670-4BC6-A3CA-CE07005A0895}"/>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108ADDE5-B80A-4514-8518-5D3557DE46C8}"/>
            </a:ext>
          </a:extLst>
        </xdr:cNvPr>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DC86ED9B-4424-4235-9C2B-4DE7CD3FEB9A}"/>
            </a:ext>
          </a:extLst>
        </xdr:cNvPr>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89535</xdr:rowOff>
    </xdr:from>
    <xdr:to>
      <xdr:col>1</xdr:col>
      <xdr:colOff>638175</xdr:colOff>
      <xdr:row>40</xdr:row>
      <xdr:rowOff>378460</xdr:rowOff>
    </xdr:to>
    <xdr:sp macro="" textlink="">
      <xdr:nvSpPr>
        <xdr:cNvPr id="19" name="凡例8">
          <a:extLst>
            <a:ext uri="{FF2B5EF4-FFF2-40B4-BE49-F238E27FC236}">
              <a16:creationId xmlns:a16="http://schemas.microsoft.com/office/drawing/2014/main" id="{ED928D61-9D53-4AC9-BC45-1C314BABFD4C}"/>
            </a:ext>
          </a:extLst>
        </xdr:cNvPr>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20" name="凡例9">
          <a:extLst>
            <a:ext uri="{FF2B5EF4-FFF2-40B4-BE49-F238E27FC236}">
              <a16:creationId xmlns:a16="http://schemas.microsoft.com/office/drawing/2014/main" id="{CE2FE787-38D4-458F-AC9F-AC3AC8FE6AE5}"/>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1" name="凡例10">
          <a:extLst>
            <a:ext uri="{FF2B5EF4-FFF2-40B4-BE49-F238E27FC236}">
              <a16:creationId xmlns:a16="http://schemas.microsoft.com/office/drawing/2014/main" id="{E7A8B762-BCDA-4BE5-B13E-C8E29D132849}"/>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4248_&#23567;&#22269;&#30010;_2023&#65288;1&#22238;&#30446;&#65289;250311&#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R01</v>
          </cell>
          <cell r="D3">
            <v>184509</v>
          </cell>
          <cell r="F3">
            <v>145139</v>
          </cell>
        </row>
        <row r="5">
          <cell r="A5" t="str">
            <v xml:space="preserve"> R02</v>
          </cell>
          <cell r="D5">
            <v>91521</v>
          </cell>
          <cell r="F5">
            <v>125391</v>
          </cell>
        </row>
        <row r="7">
          <cell r="A7" t="str">
            <v xml:space="preserve"> R03</v>
          </cell>
          <cell r="D7">
            <v>132470</v>
          </cell>
          <cell r="F7">
            <v>138402</v>
          </cell>
        </row>
        <row r="9">
          <cell r="A9" t="str">
            <v xml:space="preserve"> R04</v>
          </cell>
          <cell r="D9">
            <v>114661</v>
          </cell>
          <cell r="F9">
            <v>146367</v>
          </cell>
        </row>
        <row r="11">
          <cell r="A11" t="str">
            <v xml:space="preserve"> R05</v>
          </cell>
          <cell r="D11">
            <v>160166</v>
          </cell>
          <cell r="F11">
            <v>165181</v>
          </cell>
        </row>
        <row r="18">
          <cell r="B18" t="str">
            <v>R01</v>
          </cell>
          <cell r="C18" t="str">
            <v>R02</v>
          </cell>
          <cell r="D18" t="str">
            <v>R03</v>
          </cell>
          <cell r="E18" t="str">
            <v>R04</v>
          </cell>
          <cell r="F18" t="str">
            <v>R05</v>
          </cell>
        </row>
        <row r="19">
          <cell r="A19" t="str">
            <v>実質収支額</v>
          </cell>
          <cell r="B19">
            <v>13.42</v>
          </cell>
          <cell r="C19">
            <v>9.93</v>
          </cell>
          <cell r="D19">
            <v>8.91</v>
          </cell>
          <cell r="E19">
            <v>21.77</v>
          </cell>
          <cell r="F19">
            <v>23.25</v>
          </cell>
        </row>
        <row r="20">
          <cell r="A20" t="str">
            <v>財政調整基金残高</v>
          </cell>
          <cell r="B20">
            <v>18.2</v>
          </cell>
          <cell r="C20">
            <v>17.78</v>
          </cell>
          <cell r="D20">
            <v>18.850000000000001</v>
          </cell>
          <cell r="E20">
            <v>21.86</v>
          </cell>
          <cell r="F20">
            <v>33.4</v>
          </cell>
        </row>
        <row r="21">
          <cell r="A21" t="str">
            <v>実質単年度収支</v>
          </cell>
          <cell r="B21">
            <v>7.88</v>
          </cell>
          <cell r="C21">
            <v>-2.0499999999999998</v>
          </cell>
          <cell r="D21">
            <v>1.9</v>
          </cell>
          <cell r="E21">
            <v>15.23</v>
          </cell>
          <cell r="F21">
            <v>12.29</v>
          </cell>
        </row>
        <row r="25">
          <cell r="B25" t="str">
            <v>R01</v>
          </cell>
          <cell r="D25" t="str">
            <v>R02</v>
          </cell>
          <cell r="F25" t="str">
            <v>R03</v>
          </cell>
          <cell r="H25" t="str">
            <v>R04</v>
          </cell>
          <cell r="J25" t="str">
            <v>R05</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v>
          </cell>
          <cell r="F27" t="e">
            <v>#N/A</v>
          </cell>
          <cell r="G27">
            <v>0.01</v>
          </cell>
          <cell r="H27" t="e">
            <v>#N/A</v>
          </cell>
          <cell r="I27">
            <v>0</v>
          </cell>
          <cell r="J27" t="e">
            <v>#N/A</v>
          </cell>
          <cell r="K27">
            <v>0</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小国町後期高齢者医療特別会計</v>
          </cell>
          <cell r="B29" t="e">
            <v>#N/A</v>
          </cell>
          <cell r="C29">
            <v>0.04</v>
          </cell>
          <cell r="D29" t="e">
            <v>#N/A</v>
          </cell>
          <cell r="E29">
            <v>0.03</v>
          </cell>
          <cell r="F29" t="e">
            <v>#N/A</v>
          </cell>
          <cell r="G29">
            <v>0.02</v>
          </cell>
          <cell r="H29" t="e">
            <v>#N/A</v>
          </cell>
          <cell r="I29">
            <v>0.01</v>
          </cell>
          <cell r="J29" t="e">
            <v>#N/A</v>
          </cell>
          <cell r="K29">
            <v>0.01</v>
          </cell>
        </row>
        <row r="30">
          <cell r="A30" t="str">
            <v>小国町特定地域生活排水処理事業特別会計</v>
          </cell>
          <cell r="B30" t="e">
            <v>#N/A</v>
          </cell>
          <cell r="C30">
            <v>0</v>
          </cell>
          <cell r="D30" t="e">
            <v>#N/A</v>
          </cell>
          <cell r="E30">
            <v>0</v>
          </cell>
          <cell r="F30" t="e">
            <v>#N/A</v>
          </cell>
          <cell r="G30">
            <v>0</v>
          </cell>
          <cell r="H30" t="e">
            <v>#N/A</v>
          </cell>
          <cell r="I30">
            <v>0</v>
          </cell>
          <cell r="J30" t="e">
            <v>#N/A</v>
          </cell>
          <cell r="K30">
            <v>0.03</v>
          </cell>
        </row>
        <row r="31">
          <cell r="A31" t="str">
            <v>小国町個別排水処理事業特別会計</v>
          </cell>
          <cell r="B31" t="e">
            <v>#N/A</v>
          </cell>
          <cell r="C31">
            <v>0</v>
          </cell>
          <cell r="D31" t="e">
            <v>#N/A</v>
          </cell>
          <cell r="E31">
            <v>0</v>
          </cell>
          <cell r="F31" t="e">
            <v>#N/A</v>
          </cell>
          <cell r="G31">
            <v>0</v>
          </cell>
          <cell r="H31" t="e">
            <v>#N/A</v>
          </cell>
          <cell r="I31">
            <v>0</v>
          </cell>
          <cell r="J31" t="e">
            <v>#N/A</v>
          </cell>
          <cell r="K31">
            <v>0.05</v>
          </cell>
        </row>
        <row r="32">
          <cell r="A32" t="str">
            <v>小国町国民健康保険特別会計</v>
          </cell>
          <cell r="B32" t="e">
            <v>#N/A</v>
          </cell>
          <cell r="C32">
            <v>0.65</v>
          </cell>
          <cell r="D32" t="e">
            <v>#N/A</v>
          </cell>
          <cell r="E32">
            <v>0.27</v>
          </cell>
          <cell r="F32" t="e">
            <v>#N/A</v>
          </cell>
          <cell r="G32">
            <v>1.05</v>
          </cell>
          <cell r="H32" t="e">
            <v>#N/A</v>
          </cell>
          <cell r="I32">
            <v>0.57999999999999996</v>
          </cell>
          <cell r="J32" t="e">
            <v>#N/A</v>
          </cell>
          <cell r="K32">
            <v>0.18</v>
          </cell>
        </row>
        <row r="33">
          <cell r="A33" t="str">
            <v>小国町農業集落排水事業特別会計</v>
          </cell>
          <cell r="B33" t="e">
            <v>#N/A</v>
          </cell>
          <cell r="C33">
            <v>0.11</v>
          </cell>
          <cell r="D33" t="e">
            <v>#N/A</v>
          </cell>
          <cell r="E33">
            <v>0.06</v>
          </cell>
          <cell r="F33" t="e">
            <v>#N/A</v>
          </cell>
          <cell r="G33">
            <v>0.11</v>
          </cell>
          <cell r="H33" t="e">
            <v>#N/A</v>
          </cell>
          <cell r="I33">
            <v>0.28999999999999998</v>
          </cell>
          <cell r="J33" t="e">
            <v>#N/A</v>
          </cell>
          <cell r="K33">
            <v>0.86</v>
          </cell>
        </row>
        <row r="34">
          <cell r="A34" t="str">
            <v>小国町介護保険特別会計</v>
          </cell>
          <cell r="B34" t="e">
            <v>#N/A</v>
          </cell>
          <cell r="C34">
            <v>2.94</v>
          </cell>
          <cell r="D34" t="e">
            <v>#N/A</v>
          </cell>
          <cell r="E34">
            <v>2.2999999999999998</v>
          </cell>
          <cell r="F34" t="e">
            <v>#N/A</v>
          </cell>
          <cell r="G34">
            <v>2.46</v>
          </cell>
          <cell r="H34" t="e">
            <v>#N/A</v>
          </cell>
          <cell r="I34">
            <v>4.01</v>
          </cell>
          <cell r="J34" t="e">
            <v>#N/A</v>
          </cell>
          <cell r="K34">
            <v>4.8899999999999997</v>
          </cell>
        </row>
        <row r="35">
          <cell r="A35" t="str">
            <v>小国町水道事業会計</v>
          </cell>
          <cell r="B35" t="e">
            <v>#N/A</v>
          </cell>
          <cell r="C35">
            <v>18.38</v>
          </cell>
          <cell r="D35" t="e">
            <v>#N/A</v>
          </cell>
          <cell r="E35">
            <v>16.53</v>
          </cell>
          <cell r="F35" t="e">
            <v>#N/A</v>
          </cell>
          <cell r="G35">
            <v>14.1</v>
          </cell>
          <cell r="H35" t="e">
            <v>#N/A</v>
          </cell>
          <cell r="I35">
            <v>13.48</v>
          </cell>
          <cell r="J35" t="e">
            <v>#N/A</v>
          </cell>
          <cell r="K35">
            <v>11.61</v>
          </cell>
        </row>
        <row r="36">
          <cell r="A36" t="str">
            <v>一般会計</v>
          </cell>
          <cell r="B36" t="e">
            <v>#N/A</v>
          </cell>
          <cell r="C36">
            <v>13.41</v>
          </cell>
          <cell r="D36" t="e">
            <v>#N/A</v>
          </cell>
          <cell r="E36">
            <v>9.92</v>
          </cell>
          <cell r="F36" t="e">
            <v>#N/A</v>
          </cell>
          <cell r="G36">
            <v>8.91</v>
          </cell>
          <cell r="H36" t="e">
            <v>#N/A</v>
          </cell>
          <cell r="I36">
            <v>21.77</v>
          </cell>
          <cell r="J36" t="e">
            <v>#N/A</v>
          </cell>
          <cell r="K36">
            <v>23.24</v>
          </cell>
        </row>
        <row r="40">
          <cell r="B40" t="str">
            <v>R01</v>
          </cell>
          <cell r="E40" t="str">
            <v>R02</v>
          </cell>
          <cell r="H40" t="str">
            <v>R03</v>
          </cell>
          <cell r="K40" t="str">
            <v>R04</v>
          </cell>
          <cell r="N40" t="str">
            <v>R05</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460</v>
          </cell>
          <cell r="G42">
            <v>455</v>
          </cell>
          <cell r="J42">
            <v>456</v>
          </cell>
          <cell r="M42">
            <v>468</v>
          </cell>
          <cell r="P42">
            <v>425</v>
          </cell>
        </row>
        <row r="43">
          <cell r="A43" t="str">
            <v>一時借入金の利子</v>
          </cell>
          <cell r="B43">
            <v>0</v>
          </cell>
          <cell r="E43">
            <v>0</v>
          </cell>
          <cell r="H43">
            <v>0</v>
          </cell>
          <cell r="K43">
            <v>0</v>
          </cell>
          <cell r="N43">
            <v>0</v>
          </cell>
        </row>
        <row r="44">
          <cell r="A44" t="str">
            <v>債務負担行為に基づく支出額</v>
          </cell>
          <cell r="B44">
            <v>20</v>
          </cell>
          <cell r="E44">
            <v>20</v>
          </cell>
          <cell r="H44">
            <v>20</v>
          </cell>
          <cell r="K44">
            <v>20</v>
          </cell>
          <cell r="N44">
            <v>20</v>
          </cell>
        </row>
        <row r="45">
          <cell r="A45" t="str">
            <v>組合等が起こした地方債の元利償還金に対する負担金等</v>
          </cell>
          <cell r="B45">
            <v>48</v>
          </cell>
          <cell r="E45">
            <v>42</v>
          </cell>
          <cell r="H45">
            <v>44</v>
          </cell>
          <cell r="K45">
            <v>60</v>
          </cell>
          <cell r="N45">
            <v>59</v>
          </cell>
        </row>
        <row r="46">
          <cell r="A46" t="str">
            <v>公営企業債の元利償還金に対する繰入金</v>
          </cell>
          <cell r="B46">
            <v>88</v>
          </cell>
          <cell r="E46">
            <v>82</v>
          </cell>
          <cell r="H46">
            <v>85</v>
          </cell>
          <cell r="K46">
            <v>83</v>
          </cell>
          <cell r="N46">
            <v>79</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527</v>
          </cell>
          <cell r="E49">
            <v>533</v>
          </cell>
          <cell r="H49">
            <v>551</v>
          </cell>
          <cell r="K49">
            <v>576</v>
          </cell>
          <cell r="N49">
            <v>604</v>
          </cell>
        </row>
        <row r="50">
          <cell r="A50" t="str">
            <v>実質公債費比率の分子</v>
          </cell>
          <cell r="B50" t="e">
            <v>#N/A</v>
          </cell>
          <cell r="C50">
            <v>223</v>
          </cell>
          <cell r="D50" t="e">
            <v>#N/A</v>
          </cell>
          <cell r="E50" t="e">
            <v>#N/A</v>
          </cell>
          <cell r="F50">
            <v>222</v>
          </cell>
          <cell r="G50" t="e">
            <v>#N/A</v>
          </cell>
          <cell r="H50" t="e">
            <v>#N/A</v>
          </cell>
          <cell r="I50">
            <v>244</v>
          </cell>
          <cell r="J50" t="e">
            <v>#N/A</v>
          </cell>
          <cell r="K50" t="e">
            <v>#N/A</v>
          </cell>
          <cell r="L50">
            <v>271</v>
          </cell>
          <cell r="M50" t="e">
            <v>#N/A</v>
          </cell>
          <cell r="N50" t="e">
            <v>#N/A</v>
          </cell>
          <cell r="O50">
            <v>337</v>
          </cell>
          <cell r="P50" t="e">
            <v>#N/A</v>
          </cell>
        </row>
        <row r="54">
          <cell r="B54" t="str">
            <v>R01</v>
          </cell>
          <cell r="E54" t="str">
            <v>R02</v>
          </cell>
          <cell r="H54" t="str">
            <v>R03</v>
          </cell>
          <cell r="K54" t="str">
            <v>R04</v>
          </cell>
          <cell r="N54" t="str">
            <v>R05</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5138</v>
          </cell>
          <cell r="G56">
            <v>5141</v>
          </cell>
          <cell r="J56">
            <v>5320</v>
          </cell>
          <cell r="M56">
            <v>5273</v>
          </cell>
          <cell r="P56">
            <v>5218</v>
          </cell>
        </row>
        <row r="57">
          <cell r="A57" t="str">
            <v>充当可能特定歳入</v>
          </cell>
          <cell r="D57">
            <v>354</v>
          </cell>
          <cell r="G57">
            <v>337</v>
          </cell>
          <cell r="J57">
            <v>392</v>
          </cell>
          <cell r="M57">
            <v>412</v>
          </cell>
          <cell r="P57">
            <v>434</v>
          </cell>
        </row>
        <row r="58">
          <cell r="A58" t="str">
            <v>充当可能基金</v>
          </cell>
          <cell r="D58">
            <v>1028</v>
          </cell>
          <cell r="G58">
            <v>1209</v>
          </cell>
          <cell r="J58">
            <v>1500</v>
          </cell>
          <cell r="M58">
            <v>1585</v>
          </cell>
          <cell r="P58">
            <v>2222</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7</v>
          </cell>
          <cell r="E62">
            <v>1</v>
          </cell>
          <cell r="H62" t="str">
            <v>-</v>
          </cell>
          <cell r="K62" t="str">
            <v>-</v>
          </cell>
          <cell r="N62" t="str">
            <v>-</v>
          </cell>
        </row>
        <row r="63">
          <cell r="A63" t="str">
            <v>組合等負担等見込額</v>
          </cell>
          <cell r="B63">
            <v>174</v>
          </cell>
          <cell r="E63">
            <v>193</v>
          </cell>
          <cell r="H63">
            <v>198</v>
          </cell>
          <cell r="K63">
            <v>235</v>
          </cell>
          <cell r="N63">
            <v>253</v>
          </cell>
        </row>
        <row r="64">
          <cell r="A64" t="str">
            <v>公営企業債等繰入見込額</v>
          </cell>
          <cell r="B64">
            <v>978</v>
          </cell>
          <cell r="E64">
            <v>939</v>
          </cell>
          <cell r="H64">
            <v>920</v>
          </cell>
          <cell r="K64">
            <v>886</v>
          </cell>
          <cell r="N64">
            <v>877</v>
          </cell>
        </row>
        <row r="65">
          <cell r="A65" t="str">
            <v>債務負担行為に基づく支出予定額</v>
          </cell>
          <cell r="B65">
            <v>84</v>
          </cell>
          <cell r="E65">
            <v>66</v>
          </cell>
          <cell r="H65">
            <v>48</v>
          </cell>
          <cell r="K65">
            <v>29</v>
          </cell>
          <cell r="N65">
            <v>10</v>
          </cell>
        </row>
        <row r="66">
          <cell r="A66" t="str">
            <v>一般会計等に係る地方債の現在高</v>
          </cell>
          <cell r="B66">
            <v>6233</v>
          </cell>
          <cell r="E66">
            <v>6199</v>
          </cell>
          <cell r="H66">
            <v>6198</v>
          </cell>
          <cell r="K66">
            <v>6162</v>
          </cell>
          <cell r="N66">
            <v>6182</v>
          </cell>
        </row>
        <row r="67">
          <cell r="A67" t="str">
            <v>将来負担比率の分子</v>
          </cell>
          <cell r="B67" t="e">
            <v>#N/A</v>
          </cell>
          <cell r="C67">
            <v>958</v>
          </cell>
          <cell r="D67" t="e">
            <v>#N/A</v>
          </cell>
          <cell r="E67" t="e">
            <v>#N/A</v>
          </cell>
          <cell r="F67">
            <v>710</v>
          </cell>
          <cell r="G67" t="e">
            <v>#N/A</v>
          </cell>
          <cell r="H67" t="e">
            <v>#N/A</v>
          </cell>
          <cell r="I67">
            <v>151</v>
          </cell>
          <cell r="J67" t="e">
            <v>#N/A</v>
          </cell>
          <cell r="K67" t="e">
            <v>#N/A</v>
          </cell>
          <cell r="L67">
            <v>42</v>
          </cell>
          <cell r="M67" t="e">
            <v>#N/A</v>
          </cell>
          <cell r="N67" t="e">
            <v>#N/A</v>
          </cell>
          <cell r="O67">
            <v>0</v>
          </cell>
          <cell r="P67" t="e">
            <v>#N/A</v>
          </cell>
        </row>
        <row r="71">
          <cell r="B71" t="str">
            <v>R03</v>
          </cell>
          <cell r="C71" t="str">
            <v>R04</v>
          </cell>
          <cell r="D71" t="str">
            <v>R05</v>
          </cell>
        </row>
        <row r="72">
          <cell r="A72" t="str">
            <v>財政調整基金</v>
          </cell>
          <cell r="B72">
            <v>688</v>
          </cell>
          <cell r="C72">
            <v>780</v>
          </cell>
          <cell r="D72">
            <v>1172</v>
          </cell>
        </row>
        <row r="73">
          <cell r="A73" t="str">
            <v>減債基金</v>
          </cell>
          <cell r="B73">
            <v>196</v>
          </cell>
          <cell r="C73">
            <v>196</v>
          </cell>
          <cell r="D73">
            <v>259</v>
          </cell>
        </row>
        <row r="74">
          <cell r="A74" t="str">
            <v>その他特定目的基金</v>
          </cell>
          <cell r="B74">
            <v>563</v>
          </cell>
          <cell r="C74">
            <v>553</v>
          </cell>
          <cell r="D74">
            <v>733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0306-7ABD-47D5-9E39-D996E7596FB1}">
  <sheetPr>
    <pageSetUpPr fitToPage="1"/>
  </sheetPr>
  <dimension ref="A1:DO56"/>
  <sheetViews>
    <sheetView showGridLines="0" tabSelected="1" zoomScale="70" zoomScaleNormal="70" workbookViewId="0">
      <selection activeCell="AO38" sqref="AO38:BC38"/>
    </sheetView>
  </sheetViews>
  <sheetFormatPr defaultColWidth="0" defaultRowHeight="11.25" zeroHeight="1" x14ac:dyDescent="0.15"/>
  <cols>
    <col min="1" max="11" width="2.125" style="61" customWidth="1"/>
    <col min="12" max="12" width="2.25" style="61" customWidth="1"/>
    <col min="13" max="17" width="2.375" style="61" customWidth="1"/>
    <col min="18" max="119" width="2.125" style="61" customWidth="1"/>
    <col min="120" max="120" width="0" style="61" hidden="1" customWidth="1"/>
    <col min="121" max="16384" width="0" style="61" hidden="1"/>
  </cols>
  <sheetData>
    <row r="1" spans="1:119" ht="33" customHeight="1" x14ac:dyDescent="0.15">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18</v>
      </c>
      <c r="C2" s="64"/>
      <c r="D2" s="65"/>
    </row>
    <row r="3" spans="1:119" ht="18.75" customHeight="1" thickBot="1" x14ac:dyDescent="0.2">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8648558</v>
      </c>
      <c r="BO4" s="92"/>
      <c r="BP4" s="92"/>
      <c r="BQ4" s="92"/>
      <c r="BR4" s="92"/>
      <c r="BS4" s="92"/>
      <c r="BT4" s="92"/>
      <c r="BU4" s="93"/>
      <c r="BV4" s="91">
        <v>8553790</v>
      </c>
      <c r="BW4" s="92"/>
      <c r="BX4" s="92"/>
      <c r="BY4" s="92"/>
      <c r="BZ4" s="92"/>
      <c r="CA4" s="92"/>
      <c r="CB4" s="92"/>
      <c r="CC4" s="93"/>
      <c r="CD4" s="94" t="s">
        <v>30</v>
      </c>
      <c r="CE4" s="95"/>
      <c r="CF4" s="95"/>
      <c r="CG4" s="95"/>
      <c r="CH4" s="95"/>
      <c r="CI4" s="95"/>
      <c r="CJ4" s="95"/>
      <c r="CK4" s="95"/>
      <c r="CL4" s="95"/>
      <c r="CM4" s="95"/>
      <c r="CN4" s="95"/>
      <c r="CO4" s="95"/>
      <c r="CP4" s="95"/>
      <c r="CQ4" s="95"/>
      <c r="CR4" s="95"/>
      <c r="CS4" s="96"/>
      <c r="CT4" s="97">
        <v>23.2</v>
      </c>
      <c r="CU4" s="98"/>
      <c r="CV4" s="98"/>
      <c r="CW4" s="98"/>
      <c r="CX4" s="98"/>
      <c r="CY4" s="98"/>
      <c r="CZ4" s="98"/>
      <c r="DA4" s="99"/>
      <c r="DB4" s="97">
        <v>21.8</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32</v>
      </c>
      <c r="AV5" s="109"/>
      <c r="AW5" s="109"/>
      <c r="AX5" s="109"/>
      <c r="AY5" s="110" t="s">
        <v>33</v>
      </c>
      <c r="AZ5" s="111"/>
      <c r="BA5" s="111"/>
      <c r="BB5" s="111"/>
      <c r="BC5" s="111"/>
      <c r="BD5" s="111"/>
      <c r="BE5" s="111"/>
      <c r="BF5" s="111"/>
      <c r="BG5" s="111"/>
      <c r="BH5" s="111"/>
      <c r="BI5" s="111"/>
      <c r="BJ5" s="111"/>
      <c r="BK5" s="111"/>
      <c r="BL5" s="111"/>
      <c r="BM5" s="112"/>
      <c r="BN5" s="113">
        <v>7642008</v>
      </c>
      <c r="BO5" s="114"/>
      <c r="BP5" s="114"/>
      <c r="BQ5" s="114"/>
      <c r="BR5" s="114"/>
      <c r="BS5" s="114"/>
      <c r="BT5" s="114"/>
      <c r="BU5" s="115"/>
      <c r="BV5" s="113">
        <v>7183188</v>
      </c>
      <c r="BW5" s="114"/>
      <c r="BX5" s="114"/>
      <c r="BY5" s="114"/>
      <c r="BZ5" s="114"/>
      <c r="CA5" s="114"/>
      <c r="CB5" s="114"/>
      <c r="CC5" s="115"/>
      <c r="CD5" s="116" t="s">
        <v>34</v>
      </c>
      <c r="CE5" s="117"/>
      <c r="CF5" s="117"/>
      <c r="CG5" s="117"/>
      <c r="CH5" s="117"/>
      <c r="CI5" s="117"/>
      <c r="CJ5" s="117"/>
      <c r="CK5" s="117"/>
      <c r="CL5" s="117"/>
      <c r="CM5" s="117"/>
      <c r="CN5" s="117"/>
      <c r="CO5" s="117"/>
      <c r="CP5" s="117"/>
      <c r="CQ5" s="117"/>
      <c r="CR5" s="117"/>
      <c r="CS5" s="118"/>
      <c r="CT5" s="119">
        <v>85.6</v>
      </c>
      <c r="CU5" s="120"/>
      <c r="CV5" s="120"/>
      <c r="CW5" s="120"/>
      <c r="CX5" s="120"/>
      <c r="CY5" s="120"/>
      <c r="CZ5" s="120"/>
      <c r="DA5" s="121"/>
      <c r="DB5" s="119">
        <v>81.2</v>
      </c>
      <c r="DC5" s="120"/>
      <c r="DD5" s="120"/>
      <c r="DE5" s="120"/>
      <c r="DF5" s="120"/>
      <c r="DG5" s="120"/>
      <c r="DH5" s="120"/>
      <c r="DI5" s="121"/>
    </row>
    <row r="6" spans="1:119" ht="18.75" customHeight="1" x14ac:dyDescent="0.15">
      <c r="A6" s="63"/>
      <c r="B6" s="122" t="s">
        <v>35</v>
      </c>
      <c r="C6" s="123"/>
      <c r="D6" s="123"/>
      <c r="E6" s="124"/>
      <c r="F6" s="124"/>
      <c r="G6" s="124"/>
      <c r="H6" s="124"/>
      <c r="I6" s="124"/>
      <c r="J6" s="124"/>
      <c r="K6" s="124"/>
      <c r="L6" s="124" t="s">
        <v>36</v>
      </c>
      <c r="M6" s="124"/>
      <c r="N6" s="124"/>
      <c r="O6" s="124"/>
      <c r="P6" s="124"/>
      <c r="Q6" s="124"/>
      <c r="R6" s="125"/>
      <c r="S6" s="125"/>
      <c r="T6" s="125"/>
      <c r="U6" s="125"/>
      <c r="V6" s="126"/>
      <c r="W6" s="127" t="s">
        <v>37</v>
      </c>
      <c r="X6" s="128"/>
      <c r="Y6" s="128"/>
      <c r="Z6" s="128"/>
      <c r="AA6" s="128"/>
      <c r="AB6" s="123"/>
      <c r="AC6" s="129" t="s">
        <v>38</v>
      </c>
      <c r="AD6" s="130"/>
      <c r="AE6" s="130"/>
      <c r="AF6" s="130"/>
      <c r="AG6" s="130"/>
      <c r="AH6" s="130"/>
      <c r="AI6" s="130"/>
      <c r="AJ6" s="130"/>
      <c r="AK6" s="130"/>
      <c r="AL6" s="131"/>
      <c r="AM6" s="105" t="s">
        <v>39</v>
      </c>
      <c r="AN6" s="106"/>
      <c r="AO6" s="106"/>
      <c r="AP6" s="106"/>
      <c r="AQ6" s="106"/>
      <c r="AR6" s="106"/>
      <c r="AS6" s="106"/>
      <c r="AT6" s="107"/>
      <c r="AU6" s="108" t="s">
        <v>32</v>
      </c>
      <c r="AV6" s="109"/>
      <c r="AW6" s="109"/>
      <c r="AX6" s="109"/>
      <c r="AY6" s="110" t="s">
        <v>40</v>
      </c>
      <c r="AZ6" s="111"/>
      <c r="BA6" s="111"/>
      <c r="BB6" s="111"/>
      <c r="BC6" s="111"/>
      <c r="BD6" s="111"/>
      <c r="BE6" s="111"/>
      <c r="BF6" s="111"/>
      <c r="BG6" s="111"/>
      <c r="BH6" s="111"/>
      <c r="BI6" s="111"/>
      <c r="BJ6" s="111"/>
      <c r="BK6" s="111"/>
      <c r="BL6" s="111"/>
      <c r="BM6" s="112"/>
      <c r="BN6" s="113">
        <v>1006550</v>
      </c>
      <c r="BO6" s="114"/>
      <c r="BP6" s="114"/>
      <c r="BQ6" s="114"/>
      <c r="BR6" s="114"/>
      <c r="BS6" s="114"/>
      <c r="BT6" s="114"/>
      <c r="BU6" s="115"/>
      <c r="BV6" s="113">
        <v>1370602</v>
      </c>
      <c r="BW6" s="114"/>
      <c r="BX6" s="114"/>
      <c r="BY6" s="114"/>
      <c r="BZ6" s="114"/>
      <c r="CA6" s="114"/>
      <c r="CB6" s="114"/>
      <c r="CC6" s="115"/>
      <c r="CD6" s="116" t="s">
        <v>41</v>
      </c>
      <c r="CE6" s="117"/>
      <c r="CF6" s="117"/>
      <c r="CG6" s="117"/>
      <c r="CH6" s="117"/>
      <c r="CI6" s="117"/>
      <c r="CJ6" s="117"/>
      <c r="CK6" s="117"/>
      <c r="CL6" s="117"/>
      <c r="CM6" s="117"/>
      <c r="CN6" s="117"/>
      <c r="CO6" s="117"/>
      <c r="CP6" s="117"/>
      <c r="CQ6" s="117"/>
      <c r="CR6" s="117"/>
      <c r="CS6" s="118"/>
      <c r="CT6" s="132">
        <v>86</v>
      </c>
      <c r="CU6" s="133"/>
      <c r="CV6" s="133"/>
      <c r="CW6" s="133"/>
      <c r="CX6" s="133"/>
      <c r="CY6" s="133"/>
      <c r="CZ6" s="133"/>
      <c r="DA6" s="134"/>
      <c r="DB6" s="132">
        <v>82</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42</v>
      </c>
      <c r="AN7" s="106"/>
      <c r="AO7" s="106"/>
      <c r="AP7" s="106"/>
      <c r="AQ7" s="106"/>
      <c r="AR7" s="106"/>
      <c r="AS7" s="106"/>
      <c r="AT7" s="107"/>
      <c r="AU7" s="108" t="s">
        <v>32</v>
      </c>
      <c r="AV7" s="109"/>
      <c r="AW7" s="109"/>
      <c r="AX7" s="109"/>
      <c r="AY7" s="110" t="s">
        <v>43</v>
      </c>
      <c r="AZ7" s="111"/>
      <c r="BA7" s="111"/>
      <c r="BB7" s="111"/>
      <c r="BC7" s="111"/>
      <c r="BD7" s="111"/>
      <c r="BE7" s="111"/>
      <c r="BF7" s="111"/>
      <c r="BG7" s="111"/>
      <c r="BH7" s="111"/>
      <c r="BI7" s="111"/>
      <c r="BJ7" s="111"/>
      <c r="BK7" s="111"/>
      <c r="BL7" s="111"/>
      <c r="BM7" s="112"/>
      <c r="BN7" s="113">
        <v>190957</v>
      </c>
      <c r="BO7" s="114"/>
      <c r="BP7" s="114"/>
      <c r="BQ7" s="114"/>
      <c r="BR7" s="114"/>
      <c r="BS7" s="114"/>
      <c r="BT7" s="114"/>
      <c r="BU7" s="115"/>
      <c r="BV7" s="113">
        <v>594184</v>
      </c>
      <c r="BW7" s="114"/>
      <c r="BX7" s="114"/>
      <c r="BY7" s="114"/>
      <c r="BZ7" s="114"/>
      <c r="CA7" s="114"/>
      <c r="CB7" s="114"/>
      <c r="CC7" s="115"/>
      <c r="CD7" s="116" t="s">
        <v>44</v>
      </c>
      <c r="CE7" s="117"/>
      <c r="CF7" s="117"/>
      <c r="CG7" s="117"/>
      <c r="CH7" s="117"/>
      <c r="CI7" s="117"/>
      <c r="CJ7" s="117"/>
      <c r="CK7" s="117"/>
      <c r="CL7" s="117"/>
      <c r="CM7" s="117"/>
      <c r="CN7" s="117"/>
      <c r="CO7" s="117"/>
      <c r="CP7" s="117"/>
      <c r="CQ7" s="117"/>
      <c r="CR7" s="117"/>
      <c r="CS7" s="118"/>
      <c r="CT7" s="113">
        <v>3508301</v>
      </c>
      <c r="CU7" s="114"/>
      <c r="CV7" s="114"/>
      <c r="CW7" s="114"/>
      <c r="CX7" s="114"/>
      <c r="CY7" s="114"/>
      <c r="CZ7" s="114"/>
      <c r="DA7" s="115"/>
      <c r="DB7" s="113">
        <v>3566197</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45</v>
      </c>
      <c r="AN8" s="106"/>
      <c r="AO8" s="106"/>
      <c r="AP8" s="106"/>
      <c r="AQ8" s="106"/>
      <c r="AR8" s="106"/>
      <c r="AS8" s="106"/>
      <c r="AT8" s="107"/>
      <c r="AU8" s="108" t="s">
        <v>32</v>
      </c>
      <c r="AV8" s="109"/>
      <c r="AW8" s="109"/>
      <c r="AX8" s="109"/>
      <c r="AY8" s="110" t="s">
        <v>46</v>
      </c>
      <c r="AZ8" s="111"/>
      <c r="BA8" s="111"/>
      <c r="BB8" s="111"/>
      <c r="BC8" s="111"/>
      <c r="BD8" s="111"/>
      <c r="BE8" s="111"/>
      <c r="BF8" s="111"/>
      <c r="BG8" s="111"/>
      <c r="BH8" s="111"/>
      <c r="BI8" s="111"/>
      <c r="BJ8" s="111"/>
      <c r="BK8" s="111"/>
      <c r="BL8" s="111"/>
      <c r="BM8" s="112"/>
      <c r="BN8" s="113">
        <v>815593</v>
      </c>
      <c r="BO8" s="114"/>
      <c r="BP8" s="114"/>
      <c r="BQ8" s="114"/>
      <c r="BR8" s="114"/>
      <c r="BS8" s="114"/>
      <c r="BT8" s="114"/>
      <c r="BU8" s="115"/>
      <c r="BV8" s="113">
        <v>776418</v>
      </c>
      <c r="BW8" s="114"/>
      <c r="BX8" s="114"/>
      <c r="BY8" s="114"/>
      <c r="BZ8" s="114"/>
      <c r="CA8" s="114"/>
      <c r="CB8" s="114"/>
      <c r="CC8" s="115"/>
      <c r="CD8" s="116" t="s">
        <v>47</v>
      </c>
      <c r="CE8" s="117"/>
      <c r="CF8" s="117"/>
      <c r="CG8" s="117"/>
      <c r="CH8" s="117"/>
      <c r="CI8" s="117"/>
      <c r="CJ8" s="117"/>
      <c r="CK8" s="117"/>
      <c r="CL8" s="117"/>
      <c r="CM8" s="117"/>
      <c r="CN8" s="117"/>
      <c r="CO8" s="117"/>
      <c r="CP8" s="117"/>
      <c r="CQ8" s="117"/>
      <c r="CR8" s="117"/>
      <c r="CS8" s="118"/>
      <c r="CT8" s="148">
        <v>0.24</v>
      </c>
      <c r="CU8" s="149"/>
      <c r="CV8" s="149"/>
      <c r="CW8" s="149"/>
      <c r="CX8" s="149"/>
      <c r="CY8" s="149"/>
      <c r="CZ8" s="149"/>
      <c r="DA8" s="150"/>
      <c r="DB8" s="148">
        <v>0.24</v>
      </c>
      <c r="DC8" s="149"/>
      <c r="DD8" s="149"/>
      <c r="DE8" s="149"/>
      <c r="DF8" s="149"/>
      <c r="DG8" s="149"/>
      <c r="DH8" s="149"/>
      <c r="DI8" s="150"/>
    </row>
    <row r="9" spans="1:119" ht="18.75" customHeight="1" thickBot="1" x14ac:dyDescent="0.2">
      <c r="A9" s="63"/>
      <c r="B9" s="74" t="s">
        <v>48</v>
      </c>
      <c r="C9" s="75"/>
      <c r="D9" s="75"/>
      <c r="E9" s="75"/>
      <c r="F9" s="75"/>
      <c r="G9" s="75"/>
      <c r="H9" s="75"/>
      <c r="I9" s="75"/>
      <c r="J9" s="75"/>
      <c r="K9" s="151"/>
      <c r="L9" s="152" t="s">
        <v>49</v>
      </c>
      <c r="M9" s="153"/>
      <c r="N9" s="153"/>
      <c r="O9" s="153"/>
      <c r="P9" s="153"/>
      <c r="Q9" s="154"/>
      <c r="R9" s="155">
        <v>6590</v>
      </c>
      <c r="S9" s="156"/>
      <c r="T9" s="156"/>
      <c r="U9" s="156"/>
      <c r="V9" s="157"/>
      <c r="W9" s="71" t="s">
        <v>50</v>
      </c>
      <c r="X9" s="72"/>
      <c r="Y9" s="72"/>
      <c r="Z9" s="72"/>
      <c r="AA9" s="72"/>
      <c r="AB9" s="72"/>
      <c r="AC9" s="72"/>
      <c r="AD9" s="72"/>
      <c r="AE9" s="72"/>
      <c r="AF9" s="72"/>
      <c r="AG9" s="72"/>
      <c r="AH9" s="72"/>
      <c r="AI9" s="72"/>
      <c r="AJ9" s="72"/>
      <c r="AK9" s="72"/>
      <c r="AL9" s="73"/>
      <c r="AM9" s="105" t="s">
        <v>51</v>
      </c>
      <c r="AN9" s="106"/>
      <c r="AO9" s="106"/>
      <c r="AP9" s="106"/>
      <c r="AQ9" s="106"/>
      <c r="AR9" s="106"/>
      <c r="AS9" s="106"/>
      <c r="AT9" s="107"/>
      <c r="AU9" s="108" t="s">
        <v>32</v>
      </c>
      <c r="AV9" s="109"/>
      <c r="AW9" s="109"/>
      <c r="AX9" s="109"/>
      <c r="AY9" s="110" t="s">
        <v>52</v>
      </c>
      <c r="AZ9" s="111"/>
      <c r="BA9" s="111"/>
      <c r="BB9" s="111"/>
      <c r="BC9" s="111"/>
      <c r="BD9" s="111"/>
      <c r="BE9" s="111"/>
      <c r="BF9" s="111"/>
      <c r="BG9" s="111"/>
      <c r="BH9" s="111"/>
      <c r="BI9" s="111"/>
      <c r="BJ9" s="111"/>
      <c r="BK9" s="111"/>
      <c r="BL9" s="111"/>
      <c r="BM9" s="112"/>
      <c r="BN9" s="113">
        <v>39175</v>
      </c>
      <c r="BO9" s="114"/>
      <c r="BP9" s="114"/>
      <c r="BQ9" s="114"/>
      <c r="BR9" s="114"/>
      <c r="BS9" s="114"/>
      <c r="BT9" s="114"/>
      <c r="BU9" s="115"/>
      <c r="BV9" s="113">
        <v>451264</v>
      </c>
      <c r="BW9" s="114"/>
      <c r="BX9" s="114"/>
      <c r="BY9" s="114"/>
      <c r="BZ9" s="114"/>
      <c r="CA9" s="114"/>
      <c r="CB9" s="114"/>
      <c r="CC9" s="115"/>
      <c r="CD9" s="116" t="s">
        <v>53</v>
      </c>
      <c r="CE9" s="117"/>
      <c r="CF9" s="117"/>
      <c r="CG9" s="117"/>
      <c r="CH9" s="117"/>
      <c r="CI9" s="117"/>
      <c r="CJ9" s="117"/>
      <c r="CK9" s="117"/>
      <c r="CL9" s="117"/>
      <c r="CM9" s="117"/>
      <c r="CN9" s="117"/>
      <c r="CO9" s="117"/>
      <c r="CP9" s="117"/>
      <c r="CQ9" s="117"/>
      <c r="CR9" s="117"/>
      <c r="CS9" s="118"/>
      <c r="CT9" s="119">
        <v>11.3</v>
      </c>
      <c r="CU9" s="120"/>
      <c r="CV9" s="120"/>
      <c r="CW9" s="120"/>
      <c r="CX9" s="120"/>
      <c r="CY9" s="120"/>
      <c r="CZ9" s="120"/>
      <c r="DA9" s="121"/>
      <c r="DB9" s="119">
        <v>10.6</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54</v>
      </c>
      <c r="M10" s="106"/>
      <c r="N10" s="106"/>
      <c r="O10" s="106"/>
      <c r="P10" s="106"/>
      <c r="Q10" s="107"/>
      <c r="R10" s="159">
        <v>7187</v>
      </c>
      <c r="S10" s="160"/>
      <c r="T10" s="160"/>
      <c r="U10" s="160"/>
      <c r="V10" s="161"/>
      <c r="W10" s="82"/>
      <c r="X10" s="83"/>
      <c r="Y10" s="83"/>
      <c r="Z10" s="83"/>
      <c r="AA10" s="83"/>
      <c r="AB10" s="83"/>
      <c r="AC10" s="83"/>
      <c r="AD10" s="83"/>
      <c r="AE10" s="83"/>
      <c r="AF10" s="83"/>
      <c r="AG10" s="83"/>
      <c r="AH10" s="83"/>
      <c r="AI10" s="83"/>
      <c r="AJ10" s="83"/>
      <c r="AK10" s="83"/>
      <c r="AL10" s="84"/>
      <c r="AM10" s="105" t="s">
        <v>55</v>
      </c>
      <c r="AN10" s="106"/>
      <c r="AO10" s="106"/>
      <c r="AP10" s="106"/>
      <c r="AQ10" s="106"/>
      <c r="AR10" s="106"/>
      <c r="AS10" s="106"/>
      <c r="AT10" s="107"/>
      <c r="AU10" s="108" t="s">
        <v>56</v>
      </c>
      <c r="AV10" s="109"/>
      <c r="AW10" s="109"/>
      <c r="AX10" s="109"/>
      <c r="AY10" s="110" t="s">
        <v>57</v>
      </c>
      <c r="AZ10" s="111"/>
      <c r="BA10" s="111"/>
      <c r="BB10" s="111"/>
      <c r="BC10" s="111"/>
      <c r="BD10" s="111"/>
      <c r="BE10" s="111"/>
      <c r="BF10" s="111"/>
      <c r="BG10" s="111"/>
      <c r="BH10" s="111"/>
      <c r="BI10" s="111"/>
      <c r="BJ10" s="111"/>
      <c r="BK10" s="111"/>
      <c r="BL10" s="111"/>
      <c r="BM10" s="112"/>
      <c r="BN10" s="113">
        <v>392031</v>
      </c>
      <c r="BO10" s="114"/>
      <c r="BP10" s="114"/>
      <c r="BQ10" s="114"/>
      <c r="BR10" s="114"/>
      <c r="BS10" s="114"/>
      <c r="BT10" s="114"/>
      <c r="BU10" s="115"/>
      <c r="BV10" s="113">
        <v>172017</v>
      </c>
      <c r="BW10" s="114"/>
      <c r="BX10" s="114"/>
      <c r="BY10" s="114"/>
      <c r="BZ10" s="114"/>
      <c r="CA10" s="114"/>
      <c r="CB10" s="114"/>
      <c r="CC10" s="115"/>
      <c r="CD10" s="162" t="s">
        <v>58</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59</v>
      </c>
      <c r="M11" s="169"/>
      <c r="N11" s="169"/>
      <c r="O11" s="169"/>
      <c r="P11" s="169"/>
      <c r="Q11" s="170"/>
      <c r="R11" s="171" t="s">
        <v>60</v>
      </c>
      <c r="S11" s="172"/>
      <c r="T11" s="172"/>
      <c r="U11" s="172"/>
      <c r="V11" s="173"/>
      <c r="W11" s="82"/>
      <c r="X11" s="83"/>
      <c r="Y11" s="83"/>
      <c r="Z11" s="83"/>
      <c r="AA11" s="83"/>
      <c r="AB11" s="83"/>
      <c r="AC11" s="83"/>
      <c r="AD11" s="83"/>
      <c r="AE11" s="83"/>
      <c r="AF11" s="83"/>
      <c r="AG11" s="83"/>
      <c r="AH11" s="83"/>
      <c r="AI11" s="83"/>
      <c r="AJ11" s="83"/>
      <c r="AK11" s="83"/>
      <c r="AL11" s="84"/>
      <c r="AM11" s="105" t="s">
        <v>61</v>
      </c>
      <c r="AN11" s="106"/>
      <c r="AO11" s="106"/>
      <c r="AP11" s="106"/>
      <c r="AQ11" s="106"/>
      <c r="AR11" s="106"/>
      <c r="AS11" s="106"/>
      <c r="AT11" s="107"/>
      <c r="AU11" s="108" t="s">
        <v>56</v>
      </c>
      <c r="AV11" s="109"/>
      <c r="AW11" s="109"/>
      <c r="AX11" s="109"/>
      <c r="AY11" s="110" t="s">
        <v>62</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63</v>
      </c>
      <c r="CE11" s="117"/>
      <c r="CF11" s="117"/>
      <c r="CG11" s="117"/>
      <c r="CH11" s="117"/>
      <c r="CI11" s="117"/>
      <c r="CJ11" s="117"/>
      <c r="CK11" s="117"/>
      <c r="CL11" s="117"/>
      <c r="CM11" s="117"/>
      <c r="CN11" s="117"/>
      <c r="CO11" s="117"/>
      <c r="CP11" s="117"/>
      <c r="CQ11" s="117"/>
      <c r="CR11" s="117"/>
      <c r="CS11" s="118"/>
      <c r="CT11" s="148" t="s">
        <v>64</v>
      </c>
      <c r="CU11" s="149"/>
      <c r="CV11" s="149"/>
      <c r="CW11" s="149"/>
      <c r="CX11" s="149"/>
      <c r="CY11" s="149"/>
      <c r="CZ11" s="149"/>
      <c r="DA11" s="150"/>
      <c r="DB11" s="148" t="s">
        <v>64</v>
      </c>
      <c r="DC11" s="149"/>
      <c r="DD11" s="149"/>
      <c r="DE11" s="149"/>
      <c r="DF11" s="149"/>
      <c r="DG11" s="149"/>
      <c r="DH11" s="149"/>
      <c r="DI11" s="150"/>
    </row>
    <row r="12" spans="1:119" ht="18.75" customHeight="1" x14ac:dyDescent="0.15">
      <c r="A12" s="63"/>
      <c r="B12" s="174" t="s">
        <v>65</v>
      </c>
      <c r="C12" s="175"/>
      <c r="D12" s="175"/>
      <c r="E12" s="175"/>
      <c r="F12" s="175"/>
      <c r="G12" s="175"/>
      <c r="H12" s="175"/>
      <c r="I12" s="175"/>
      <c r="J12" s="175"/>
      <c r="K12" s="176"/>
      <c r="L12" s="177" t="s">
        <v>66</v>
      </c>
      <c r="M12" s="178"/>
      <c r="N12" s="178"/>
      <c r="O12" s="178"/>
      <c r="P12" s="178"/>
      <c r="Q12" s="179"/>
      <c r="R12" s="180">
        <v>6465</v>
      </c>
      <c r="S12" s="181"/>
      <c r="T12" s="181"/>
      <c r="U12" s="181"/>
      <c r="V12" s="182"/>
      <c r="W12" s="183" t="s">
        <v>24</v>
      </c>
      <c r="X12" s="109"/>
      <c r="Y12" s="109"/>
      <c r="Z12" s="109"/>
      <c r="AA12" s="109"/>
      <c r="AB12" s="184"/>
      <c r="AC12" s="185" t="s">
        <v>67</v>
      </c>
      <c r="AD12" s="186"/>
      <c r="AE12" s="186"/>
      <c r="AF12" s="186"/>
      <c r="AG12" s="187"/>
      <c r="AH12" s="185" t="s">
        <v>68</v>
      </c>
      <c r="AI12" s="186"/>
      <c r="AJ12" s="186"/>
      <c r="AK12" s="186"/>
      <c r="AL12" s="188"/>
      <c r="AM12" s="105" t="s">
        <v>69</v>
      </c>
      <c r="AN12" s="106"/>
      <c r="AO12" s="106"/>
      <c r="AP12" s="106"/>
      <c r="AQ12" s="106"/>
      <c r="AR12" s="106"/>
      <c r="AS12" s="106"/>
      <c r="AT12" s="107"/>
      <c r="AU12" s="108" t="s">
        <v>32</v>
      </c>
      <c r="AV12" s="109"/>
      <c r="AW12" s="109"/>
      <c r="AX12" s="109"/>
      <c r="AY12" s="110" t="s">
        <v>70</v>
      </c>
      <c r="AZ12" s="111"/>
      <c r="BA12" s="111"/>
      <c r="BB12" s="111"/>
      <c r="BC12" s="111"/>
      <c r="BD12" s="111"/>
      <c r="BE12" s="111"/>
      <c r="BF12" s="111"/>
      <c r="BG12" s="111"/>
      <c r="BH12" s="111"/>
      <c r="BI12" s="111"/>
      <c r="BJ12" s="111"/>
      <c r="BK12" s="111"/>
      <c r="BL12" s="111"/>
      <c r="BM12" s="112"/>
      <c r="BN12" s="113">
        <v>0</v>
      </c>
      <c r="BO12" s="114"/>
      <c r="BP12" s="114"/>
      <c r="BQ12" s="114"/>
      <c r="BR12" s="114"/>
      <c r="BS12" s="114"/>
      <c r="BT12" s="114"/>
      <c r="BU12" s="115"/>
      <c r="BV12" s="113">
        <v>80000</v>
      </c>
      <c r="BW12" s="114"/>
      <c r="BX12" s="114"/>
      <c r="BY12" s="114"/>
      <c r="BZ12" s="114"/>
      <c r="CA12" s="114"/>
      <c r="CB12" s="114"/>
      <c r="CC12" s="115"/>
      <c r="CD12" s="116" t="s">
        <v>71</v>
      </c>
      <c r="CE12" s="117"/>
      <c r="CF12" s="117"/>
      <c r="CG12" s="117"/>
      <c r="CH12" s="117"/>
      <c r="CI12" s="117"/>
      <c r="CJ12" s="117"/>
      <c r="CK12" s="117"/>
      <c r="CL12" s="117"/>
      <c r="CM12" s="117"/>
      <c r="CN12" s="117"/>
      <c r="CO12" s="117"/>
      <c r="CP12" s="117"/>
      <c r="CQ12" s="117"/>
      <c r="CR12" s="117"/>
      <c r="CS12" s="118"/>
      <c r="CT12" s="148" t="s">
        <v>64</v>
      </c>
      <c r="CU12" s="149"/>
      <c r="CV12" s="149"/>
      <c r="CW12" s="149"/>
      <c r="CX12" s="149"/>
      <c r="CY12" s="149"/>
      <c r="CZ12" s="149"/>
      <c r="DA12" s="150"/>
      <c r="DB12" s="148" t="s">
        <v>64</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72</v>
      </c>
      <c r="N13" s="194"/>
      <c r="O13" s="194"/>
      <c r="P13" s="194"/>
      <c r="Q13" s="195"/>
      <c r="R13" s="196">
        <v>6351</v>
      </c>
      <c r="S13" s="197"/>
      <c r="T13" s="197"/>
      <c r="U13" s="197"/>
      <c r="V13" s="198"/>
      <c r="W13" s="127" t="s">
        <v>73</v>
      </c>
      <c r="X13" s="128"/>
      <c r="Y13" s="128"/>
      <c r="Z13" s="128"/>
      <c r="AA13" s="128"/>
      <c r="AB13" s="123"/>
      <c r="AC13" s="159">
        <v>564</v>
      </c>
      <c r="AD13" s="160"/>
      <c r="AE13" s="160"/>
      <c r="AF13" s="160"/>
      <c r="AG13" s="199"/>
      <c r="AH13" s="159">
        <v>715</v>
      </c>
      <c r="AI13" s="160"/>
      <c r="AJ13" s="160"/>
      <c r="AK13" s="160"/>
      <c r="AL13" s="161"/>
      <c r="AM13" s="105" t="s">
        <v>74</v>
      </c>
      <c r="AN13" s="106"/>
      <c r="AO13" s="106"/>
      <c r="AP13" s="106"/>
      <c r="AQ13" s="106"/>
      <c r="AR13" s="106"/>
      <c r="AS13" s="106"/>
      <c r="AT13" s="107"/>
      <c r="AU13" s="108" t="s">
        <v>56</v>
      </c>
      <c r="AV13" s="109"/>
      <c r="AW13" s="109"/>
      <c r="AX13" s="109"/>
      <c r="AY13" s="110" t="s">
        <v>75</v>
      </c>
      <c r="AZ13" s="111"/>
      <c r="BA13" s="111"/>
      <c r="BB13" s="111"/>
      <c r="BC13" s="111"/>
      <c r="BD13" s="111"/>
      <c r="BE13" s="111"/>
      <c r="BF13" s="111"/>
      <c r="BG13" s="111"/>
      <c r="BH13" s="111"/>
      <c r="BI13" s="111"/>
      <c r="BJ13" s="111"/>
      <c r="BK13" s="111"/>
      <c r="BL13" s="111"/>
      <c r="BM13" s="112"/>
      <c r="BN13" s="113">
        <v>431206</v>
      </c>
      <c r="BO13" s="114"/>
      <c r="BP13" s="114"/>
      <c r="BQ13" s="114"/>
      <c r="BR13" s="114"/>
      <c r="BS13" s="114"/>
      <c r="BT13" s="114"/>
      <c r="BU13" s="115"/>
      <c r="BV13" s="113">
        <v>543281</v>
      </c>
      <c r="BW13" s="114"/>
      <c r="BX13" s="114"/>
      <c r="BY13" s="114"/>
      <c r="BZ13" s="114"/>
      <c r="CA13" s="114"/>
      <c r="CB13" s="114"/>
      <c r="CC13" s="115"/>
      <c r="CD13" s="116" t="s">
        <v>76</v>
      </c>
      <c r="CE13" s="117"/>
      <c r="CF13" s="117"/>
      <c r="CG13" s="117"/>
      <c r="CH13" s="117"/>
      <c r="CI13" s="117"/>
      <c r="CJ13" s="117"/>
      <c r="CK13" s="117"/>
      <c r="CL13" s="117"/>
      <c r="CM13" s="117"/>
      <c r="CN13" s="117"/>
      <c r="CO13" s="117"/>
      <c r="CP13" s="117"/>
      <c r="CQ13" s="117"/>
      <c r="CR13" s="117"/>
      <c r="CS13" s="118"/>
      <c r="CT13" s="119">
        <v>9</v>
      </c>
      <c r="CU13" s="120"/>
      <c r="CV13" s="120"/>
      <c r="CW13" s="120"/>
      <c r="CX13" s="120"/>
      <c r="CY13" s="120"/>
      <c r="CZ13" s="120"/>
      <c r="DA13" s="121"/>
      <c r="DB13" s="119">
        <v>7.9</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77</v>
      </c>
      <c r="M14" s="201"/>
      <c r="N14" s="201"/>
      <c r="O14" s="201"/>
      <c r="P14" s="201"/>
      <c r="Q14" s="202"/>
      <c r="R14" s="196">
        <v>6634</v>
      </c>
      <c r="S14" s="197"/>
      <c r="T14" s="197"/>
      <c r="U14" s="197"/>
      <c r="V14" s="198"/>
      <c r="W14" s="85"/>
      <c r="X14" s="86"/>
      <c r="Y14" s="86"/>
      <c r="Z14" s="86"/>
      <c r="AA14" s="86"/>
      <c r="AB14" s="101"/>
      <c r="AC14" s="203">
        <v>16</v>
      </c>
      <c r="AD14" s="204"/>
      <c r="AE14" s="204"/>
      <c r="AF14" s="204"/>
      <c r="AG14" s="205"/>
      <c r="AH14" s="203">
        <v>18.2</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78</v>
      </c>
      <c r="CE14" s="208"/>
      <c r="CF14" s="208"/>
      <c r="CG14" s="208"/>
      <c r="CH14" s="208"/>
      <c r="CI14" s="208"/>
      <c r="CJ14" s="208"/>
      <c r="CK14" s="208"/>
      <c r="CL14" s="208"/>
      <c r="CM14" s="208"/>
      <c r="CN14" s="208"/>
      <c r="CO14" s="208"/>
      <c r="CP14" s="208"/>
      <c r="CQ14" s="208"/>
      <c r="CR14" s="208"/>
      <c r="CS14" s="209"/>
      <c r="CT14" s="210" t="s">
        <v>64</v>
      </c>
      <c r="CU14" s="211"/>
      <c r="CV14" s="211"/>
      <c r="CW14" s="211"/>
      <c r="CX14" s="211"/>
      <c r="CY14" s="211"/>
      <c r="CZ14" s="211"/>
      <c r="DA14" s="212"/>
      <c r="DB14" s="210">
        <v>1.3</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72</v>
      </c>
      <c r="N15" s="194"/>
      <c r="O15" s="194"/>
      <c r="P15" s="194"/>
      <c r="Q15" s="195"/>
      <c r="R15" s="196">
        <v>6545</v>
      </c>
      <c r="S15" s="197"/>
      <c r="T15" s="197"/>
      <c r="U15" s="197"/>
      <c r="V15" s="198"/>
      <c r="W15" s="127" t="s">
        <v>79</v>
      </c>
      <c r="X15" s="128"/>
      <c r="Y15" s="128"/>
      <c r="Z15" s="128"/>
      <c r="AA15" s="128"/>
      <c r="AB15" s="123"/>
      <c r="AC15" s="159">
        <v>590</v>
      </c>
      <c r="AD15" s="160"/>
      <c r="AE15" s="160"/>
      <c r="AF15" s="160"/>
      <c r="AG15" s="199"/>
      <c r="AH15" s="159">
        <v>614</v>
      </c>
      <c r="AI15" s="160"/>
      <c r="AJ15" s="160"/>
      <c r="AK15" s="160"/>
      <c r="AL15" s="161"/>
      <c r="AM15" s="105"/>
      <c r="AN15" s="106"/>
      <c r="AO15" s="106"/>
      <c r="AP15" s="106"/>
      <c r="AQ15" s="106"/>
      <c r="AR15" s="106"/>
      <c r="AS15" s="106"/>
      <c r="AT15" s="107"/>
      <c r="AU15" s="108"/>
      <c r="AV15" s="109"/>
      <c r="AW15" s="109"/>
      <c r="AX15" s="109"/>
      <c r="AY15" s="88" t="s">
        <v>80</v>
      </c>
      <c r="AZ15" s="89"/>
      <c r="BA15" s="89"/>
      <c r="BB15" s="89"/>
      <c r="BC15" s="89"/>
      <c r="BD15" s="89"/>
      <c r="BE15" s="89"/>
      <c r="BF15" s="89"/>
      <c r="BG15" s="89"/>
      <c r="BH15" s="89"/>
      <c r="BI15" s="89"/>
      <c r="BJ15" s="89"/>
      <c r="BK15" s="89"/>
      <c r="BL15" s="89"/>
      <c r="BM15" s="90"/>
      <c r="BN15" s="91">
        <v>815498</v>
      </c>
      <c r="BO15" s="92"/>
      <c r="BP15" s="92"/>
      <c r="BQ15" s="92"/>
      <c r="BR15" s="92"/>
      <c r="BS15" s="92"/>
      <c r="BT15" s="92"/>
      <c r="BU15" s="93"/>
      <c r="BV15" s="91">
        <v>799360</v>
      </c>
      <c r="BW15" s="92"/>
      <c r="BX15" s="92"/>
      <c r="BY15" s="92"/>
      <c r="BZ15" s="92"/>
      <c r="CA15" s="92"/>
      <c r="CB15" s="92"/>
      <c r="CC15" s="93"/>
      <c r="CD15" s="94" t="s">
        <v>81</v>
      </c>
      <c r="CE15" s="95"/>
      <c r="CF15" s="95"/>
      <c r="CG15" s="95"/>
      <c r="CH15" s="95"/>
      <c r="CI15" s="95"/>
      <c r="CJ15" s="95"/>
      <c r="CK15" s="95"/>
      <c r="CL15" s="95"/>
      <c r="CM15" s="95"/>
      <c r="CN15" s="95"/>
      <c r="CO15" s="95"/>
      <c r="CP15" s="95"/>
      <c r="CQ15" s="95"/>
      <c r="CR15" s="95"/>
      <c r="CS15" s="96"/>
      <c r="CT15" s="213"/>
      <c r="CU15" s="214"/>
      <c r="CV15" s="214"/>
      <c r="CW15" s="214"/>
      <c r="CX15" s="214"/>
      <c r="CY15" s="214"/>
      <c r="CZ15" s="214"/>
      <c r="DA15" s="215"/>
      <c r="DB15" s="213"/>
      <c r="DC15" s="214"/>
      <c r="DD15" s="214"/>
      <c r="DE15" s="214"/>
      <c r="DF15" s="214"/>
      <c r="DG15" s="214"/>
      <c r="DH15" s="214"/>
      <c r="DI15" s="215"/>
    </row>
    <row r="16" spans="1:119" ht="18.75" customHeight="1" x14ac:dyDescent="0.15">
      <c r="A16" s="63"/>
      <c r="B16" s="189"/>
      <c r="C16" s="190"/>
      <c r="D16" s="190"/>
      <c r="E16" s="190"/>
      <c r="F16" s="190"/>
      <c r="G16" s="190"/>
      <c r="H16" s="190"/>
      <c r="I16" s="190"/>
      <c r="J16" s="190"/>
      <c r="K16" s="191"/>
      <c r="L16" s="200" t="s">
        <v>82</v>
      </c>
      <c r="M16" s="216"/>
      <c r="N16" s="216"/>
      <c r="O16" s="216"/>
      <c r="P16" s="216"/>
      <c r="Q16" s="217"/>
      <c r="R16" s="218" t="s">
        <v>83</v>
      </c>
      <c r="S16" s="219"/>
      <c r="T16" s="219"/>
      <c r="U16" s="219"/>
      <c r="V16" s="220"/>
      <c r="W16" s="85"/>
      <c r="X16" s="86"/>
      <c r="Y16" s="86"/>
      <c r="Z16" s="86"/>
      <c r="AA16" s="86"/>
      <c r="AB16" s="101"/>
      <c r="AC16" s="203">
        <v>16.8</v>
      </c>
      <c r="AD16" s="204"/>
      <c r="AE16" s="204"/>
      <c r="AF16" s="204"/>
      <c r="AG16" s="205"/>
      <c r="AH16" s="203">
        <v>15.7</v>
      </c>
      <c r="AI16" s="204"/>
      <c r="AJ16" s="204"/>
      <c r="AK16" s="204"/>
      <c r="AL16" s="206"/>
      <c r="AM16" s="105"/>
      <c r="AN16" s="106"/>
      <c r="AO16" s="106"/>
      <c r="AP16" s="106"/>
      <c r="AQ16" s="106"/>
      <c r="AR16" s="106"/>
      <c r="AS16" s="106"/>
      <c r="AT16" s="107"/>
      <c r="AU16" s="108"/>
      <c r="AV16" s="109"/>
      <c r="AW16" s="109"/>
      <c r="AX16" s="109"/>
      <c r="AY16" s="110" t="s">
        <v>84</v>
      </c>
      <c r="AZ16" s="111"/>
      <c r="BA16" s="111"/>
      <c r="BB16" s="111"/>
      <c r="BC16" s="111"/>
      <c r="BD16" s="111"/>
      <c r="BE16" s="111"/>
      <c r="BF16" s="111"/>
      <c r="BG16" s="111"/>
      <c r="BH16" s="111"/>
      <c r="BI16" s="111"/>
      <c r="BJ16" s="111"/>
      <c r="BK16" s="111"/>
      <c r="BL16" s="111"/>
      <c r="BM16" s="112"/>
      <c r="BN16" s="113">
        <v>3309957</v>
      </c>
      <c r="BO16" s="114"/>
      <c r="BP16" s="114"/>
      <c r="BQ16" s="114"/>
      <c r="BR16" s="114"/>
      <c r="BS16" s="114"/>
      <c r="BT16" s="114"/>
      <c r="BU16" s="115"/>
      <c r="BV16" s="113">
        <v>3360769</v>
      </c>
      <c r="BW16" s="114"/>
      <c r="BX16" s="114"/>
      <c r="BY16" s="114"/>
      <c r="BZ16" s="114"/>
      <c r="CA16" s="114"/>
      <c r="CB16" s="114"/>
      <c r="CC16" s="115"/>
      <c r="CD16" s="221"/>
      <c r="CE16" s="222"/>
      <c r="CF16" s="222"/>
      <c r="CG16" s="222"/>
      <c r="CH16" s="222"/>
      <c r="CI16" s="222"/>
      <c r="CJ16" s="222"/>
      <c r="CK16" s="222"/>
      <c r="CL16" s="222"/>
      <c r="CM16" s="222"/>
      <c r="CN16" s="222"/>
      <c r="CO16" s="222"/>
      <c r="CP16" s="222"/>
      <c r="CQ16" s="222"/>
      <c r="CR16" s="222"/>
      <c r="CS16" s="223"/>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4"/>
      <c r="C17" s="225"/>
      <c r="D17" s="225"/>
      <c r="E17" s="225"/>
      <c r="F17" s="225"/>
      <c r="G17" s="225"/>
      <c r="H17" s="225"/>
      <c r="I17" s="225"/>
      <c r="J17" s="225"/>
      <c r="K17" s="226"/>
      <c r="L17" s="227"/>
      <c r="M17" s="228" t="s">
        <v>85</v>
      </c>
      <c r="N17" s="229"/>
      <c r="O17" s="229"/>
      <c r="P17" s="229"/>
      <c r="Q17" s="230"/>
      <c r="R17" s="218" t="s">
        <v>86</v>
      </c>
      <c r="S17" s="219"/>
      <c r="T17" s="219"/>
      <c r="U17" s="219"/>
      <c r="V17" s="220"/>
      <c r="W17" s="127" t="s">
        <v>87</v>
      </c>
      <c r="X17" s="128"/>
      <c r="Y17" s="128"/>
      <c r="Z17" s="128"/>
      <c r="AA17" s="128"/>
      <c r="AB17" s="123"/>
      <c r="AC17" s="159">
        <v>2361</v>
      </c>
      <c r="AD17" s="160"/>
      <c r="AE17" s="160"/>
      <c r="AF17" s="160"/>
      <c r="AG17" s="199"/>
      <c r="AH17" s="159">
        <v>2589</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998568</v>
      </c>
      <c r="BO17" s="114"/>
      <c r="BP17" s="114"/>
      <c r="BQ17" s="114"/>
      <c r="BR17" s="114"/>
      <c r="BS17" s="114"/>
      <c r="BT17" s="114"/>
      <c r="BU17" s="115"/>
      <c r="BV17" s="113">
        <v>978512</v>
      </c>
      <c r="BW17" s="114"/>
      <c r="BX17" s="114"/>
      <c r="BY17" s="114"/>
      <c r="BZ17" s="114"/>
      <c r="CA17" s="114"/>
      <c r="CB17" s="114"/>
      <c r="CC17" s="115"/>
      <c r="CD17" s="221"/>
      <c r="CE17" s="222"/>
      <c r="CF17" s="222"/>
      <c r="CG17" s="222"/>
      <c r="CH17" s="222"/>
      <c r="CI17" s="222"/>
      <c r="CJ17" s="222"/>
      <c r="CK17" s="222"/>
      <c r="CL17" s="222"/>
      <c r="CM17" s="222"/>
      <c r="CN17" s="222"/>
      <c r="CO17" s="222"/>
      <c r="CP17" s="222"/>
      <c r="CQ17" s="222"/>
      <c r="CR17" s="222"/>
      <c r="CS17" s="223"/>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1" t="s">
        <v>89</v>
      </c>
      <c r="C18" s="151"/>
      <c r="D18" s="151"/>
      <c r="E18" s="232"/>
      <c r="F18" s="232"/>
      <c r="G18" s="232"/>
      <c r="H18" s="232"/>
      <c r="I18" s="232"/>
      <c r="J18" s="232"/>
      <c r="K18" s="232"/>
      <c r="L18" s="233">
        <v>136.94</v>
      </c>
      <c r="M18" s="233"/>
      <c r="N18" s="233"/>
      <c r="O18" s="233"/>
      <c r="P18" s="233"/>
      <c r="Q18" s="233"/>
      <c r="R18" s="234"/>
      <c r="S18" s="234"/>
      <c r="T18" s="234"/>
      <c r="U18" s="234"/>
      <c r="V18" s="235"/>
      <c r="W18" s="143"/>
      <c r="X18" s="144"/>
      <c r="Y18" s="144"/>
      <c r="Z18" s="144"/>
      <c r="AA18" s="144"/>
      <c r="AB18" s="139"/>
      <c r="AC18" s="236">
        <v>67.2</v>
      </c>
      <c r="AD18" s="237"/>
      <c r="AE18" s="237"/>
      <c r="AF18" s="237"/>
      <c r="AG18" s="238"/>
      <c r="AH18" s="236">
        <v>66.099999999999994</v>
      </c>
      <c r="AI18" s="237"/>
      <c r="AJ18" s="237"/>
      <c r="AK18" s="237"/>
      <c r="AL18" s="239"/>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3026828</v>
      </c>
      <c r="BO18" s="114"/>
      <c r="BP18" s="114"/>
      <c r="BQ18" s="114"/>
      <c r="BR18" s="114"/>
      <c r="BS18" s="114"/>
      <c r="BT18" s="114"/>
      <c r="BU18" s="115"/>
      <c r="BV18" s="113">
        <v>2960628</v>
      </c>
      <c r="BW18" s="114"/>
      <c r="BX18" s="114"/>
      <c r="BY18" s="114"/>
      <c r="BZ18" s="114"/>
      <c r="CA18" s="114"/>
      <c r="CB18" s="114"/>
      <c r="CC18" s="115"/>
      <c r="CD18" s="221"/>
      <c r="CE18" s="222"/>
      <c r="CF18" s="222"/>
      <c r="CG18" s="222"/>
      <c r="CH18" s="222"/>
      <c r="CI18" s="222"/>
      <c r="CJ18" s="222"/>
      <c r="CK18" s="222"/>
      <c r="CL18" s="222"/>
      <c r="CM18" s="222"/>
      <c r="CN18" s="222"/>
      <c r="CO18" s="222"/>
      <c r="CP18" s="222"/>
      <c r="CQ18" s="222"/>
      <c r="CR18" s="222"/>
      <c r="CS18" s="223"/>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1" t="s">
        <v>91</v>
      </c>
      <c r="C19" s="151"/>
      <c r="D19" s="151"/>
      <c r="E19" s="232"/>
      <c r="F19" s="232"/>
      <c r="G19" s="232"/>
      <c r="H19" s="232"/>
      <c r="I19" s="232"/>
      <c r="J19" s="232"/>
      <c r="K19" s="232"/>
      <c r="L19" s="240">
        <v>48</v>
      </c>
      <c r="M19" s="240"/>
      <c r="N19" s="240"/>
      <c r="O19" s="240"/>
      <c r="P19" s="240"/>
      <c r="Q19" s="240"/>
      <c r="R19" s="241"/>
      <c r="S19" s="241"/>
      <c r="T19" s="241"/>
      <c r="U19" s="241"/>
      <c r="V19" s="242"/>
      <c r="W19" s="71"/>
      <c r="X19" s="72"/>
      <c r="Y19" s="72"/>
      <c r="Z19" s="72"/>
      <c r="AA19" s="72"/>
      <c r="AB19" s="72"/>
      <c r="AC19" s="243"/>
      <c r="AD19" s="243"/>
      <c r="AE19" s="243"/>
      <c r="AF19" s="243"/>
      <c r="AG19" s="243"/>
      <c r="AH19" s="243"/>
      <c r="AI19" s="243"/>
      <c r="AJ19" s="243"/>
      <c r="AK19" s="243"/>
      <c r="AL19" s="244"/>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5304587</v>
      </c>
      <c r="BO19" s="114"/>
      <c r="BP19" s="114"/>
      <c r="BQ19" s="114"/>
      <c r="BR19" s="114"/>
      <c r="BS19" s="114"/>
      <c r="BT19" s="114"/>
      <c r="BU19" s="115"/>
      <c r="BV19" s="113">
        <v>5206072</v>
      </c>
      <c r="BW19" s="114"/>
      <c r="BX19" s="114"/>
      <c r="BY19" s="114"/>
      <c r="BZ19" s="114"/>
      <c r="CA19" s="114"/>
      <c r="CB19" s="114"/>
      <c r="CC19" s="115"/>
      <c r="CD19" s="221"/>
      <c r="CE19" s="222"/>
      <c r="CF19" s="222"/>
      <c r="CG19" s="222"/>
      <c r="CH19" s="222"/>
      <c r="CI19" s="222"/>
      <c r="CJ19" s="222"/>
      <c r="CK19" s="222"/>
      <c r="CL19" s="222"/>
      <c r="CM19" s="222"/>
      <c r="CN19" s="222"/>
      <c r="CO19" s="222"/>
      <c r="CP19" s="222"/>
      <c r="CQ19" s="222"/>
      <c r="CR19" s="222"/>
      <c r="CS19" s="223"/>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1" t="s">
        <v>93</v>
      </c>
      <c r="C20" s="151"/>
      <c r="D20" s="151"/>
      <c r="E20" s="232"/>
      <c r="F20" s="232"/>
      <c r="G20" s="232"/>
      <c r="H20" s="232"/>
      <c r="I20" s="232"/>
      <c r="J20" s="232"/>
      <c r="K20" s="232"/>
      <c r="L20" s="240">
        <v>2682</v>
      </c>
      <c r="M20" s="240"/>
      <c r="N20" s="240"/>
      <c r="O20" s="240"/>
      <c r="P20" s="240"/>
      <c r="Q20" s="240"/>
      <c r="R20" s="241"/>
      <c r="S20" s="241"/>
      <c r="T20" s="241"/>
      <c r="U20" s="241"/>
      <c r="V20" s="242"/>
      <c r="W20" s="143"/>
      <c r="X20" s="144"/>
      <c r="Y20" s="144"/>
      <c r="Z20" s="144"/>
      <c r="AA20" s="144"/>
      <c r="AB20" s="144"/>
      <c r="AC20" s="245"/>
      <c r="AD20" s="245"/>
      <c r="AE20" s="245"/>
      <c r="AF20" s="245"/>
      <c r="AG20" s="245"/>
      <c r="AH20" s="245"/>
      <c r="AI20" s="245"/>
      <c r="AJ20" s="245"/>
      <c r="AK20" s="245"/>
      <c r="AL20" s="246"/>
      <c r="AM20" s="247"/>
      <c r="AN20" s="169"/>
      <c r="AO20" s="169"/>
      <c r="AP20" s="169"/>
      <c r="AQ20" s="169"/>
      <c r="AR20" s="169"/>
      <c r="AS20" s="169"/>
      <c r="AT20" s="170"/>
      <c r="AU20" s="248"/>
      <c r="AV20" s="249"/>
      <c r="AW20" s="249"/>
      <c r="AX20" s="250"/>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1"/>
      <c r="CE20" s="222"/>
      <c r="CF20" s="222"/>
      <c r="CG20" s="222"/>
      <c r="CH20" s="222"/>
      <c r="CI20" s="222"/>
      <c r="CJ20" s="222"/>
      <c r="CK20" s="222"/>
      <c r="CL20" s="222"/>
      <c r="CM20" s="222"/>
      <c r="CN20" s="222"/>
      <c r="CO20" s="222"/>
      <c r="CP20" s="222"/>
      <c r="CQ20" s="222"/>
      <c r="CR20" s="222"/>
      <c r="CS20" s="223"/>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1" t="s">
        <v>94</v>
      </c>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3"/>
      <c r="AY21" s="254"/>
      <c r="AZ21" s="255"/>
      <c r="BA21" s="255"/>
      <c r="BB21" s="255"/>
      <c r="BC21" s="255"/>
      <c r="BD21" s="255"/>
      <c r="BE21" s="255"/>
      <c r="BF21" s="255"/>
      <c r="BG21" s="255"/>
      <c r="BH21" s="255"/>
      <c r="BI21" s="255"/>
      <c r="BJ21" s="255"/>
      <c r="BK21" s="255"/>
      <c r="BL21" s="255"/>
      <c r="BM21" s="256"/>
      <c r="BN21" s="257"/>
      <c r="BO21" s="258"/>
      <c r="BP21" s="258"/>
      <c r="BQ21" s="258"/>
      <c r="BR21" s="258"/>
      <c r="BS21" s="258"/>
      <c r="BT21" s="258"/>
      <c r="BU21" s="259"/>
      <c r="BV21" s="257"/>
      <c r="BW21" s="258"/>
      <c r="BX21" s="258"/>
      <c r="BY21" s="258"/>
      <c r="BZ21" s="258"/>
      <c r="CA21" s="258"/>
      <c r="CB21" s="258"/>
      <c r="CC21" s="259"/>
      <c r="CD21" s="221"/>
      <c r="CE21" s="222"/>
      <c r="CF21" s="222"/>
      <c r="CG21" s="222"/>
      <c r="CH21" s="222"/>
      <c r="CI21" s="222"/>
      <c r="CJ21" s="222"/>
      <c r="CK21" s="222"/>
      <c r="CL21" s="222"/>
      <c r="CM21" s="222"/>
      <c r="CN21" s="222"/>
      <c r="CO21" s="222"/>
      <c r="CP21" s="222"/>
      <c r="CQ21" s="222"/>
      <c r="CR21" s="222"/>
      <c r="CS21" s="223"/>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0" t="s">
        <v>95</v>
      </c>
      <c r="C22" s="261"/>
      <c r="D22" s="262"/>
      <c r="E22" s="125" t="s">
        <v>24</v>
      </c>
      <c r="F22" s="128"/>
      <c r="G22" s="128"/>
      <c r="H22" s="128"/>
      <c r="I22" s="128"/>
      <c r="J22" s="128"/>
      <c r="K22" s="123"/>
      <c r="L22" s="125" t="s">
        <v>96</v>
      </c>
      <c r="M22" s="128"/>
      <c r="N22" s="128"/>
      <c r="O22" s="128"/>
      <c r="P22" s="123"/>
      <c r="Q22" s="263" t="s">
        <v>97</v>
      </c>
      <c r="R22" s="264"/>
      <c r="S22" s="264"/>
      <c r="T22" s="264"/>
      <c r="U22" s="264"/>
      <c r="V22" s="265"/>
      <c r="W22" s="266" t="s">
        <v>98</v>
      </c>
      <c r="X22" s="261"/>
      <c r="Y22" s="262"/>
      <c r="Z22" s="125" t="s">
        <v>24</v>
      </c>
      <c r="AA22" s="128"/>
      <c r="AB22" s="128"/>
      <c r="AC22" s="128"/>
      <c r="AD22" s="128"/>
      <c r="AE22" s="128"/>
      <c r="AF22" s="128"/>
      <c r="AG22" s="123"/>
      <c r="AH22" s="267" t="s">
        <v>99</v>
      </c>
      <c r="AI22" s="128"/>
      <c r="AJ22" s="128"/>
      <c r="AK22" s="128"/>
      <c r="AL22" s="123"/>
      <c r="AM22" s="267" t="s">
        <v>100</v>
      </c>
      <c r="AN22" s="268"/>
      <c r="AO22" s="268"/>
      <c r="AP22" s="268"/>
      <c r="AQ22" s="268"/>
      <c r="AR22" s="269"/>
      <c r="AS22" s="263" t="s">
        <v>97</v>
      </c>
      <c r="AT22" s="264"/>
      <c r="AU22" s="264"/>
      <c r="AV22" s="264"/>
      <c r="AW22" s="264"/>
      <c r="AX22" s="270"/>
      <c r="AY22" s="88" t="s">
        <v>101</v>
      </c>
      <c r="AZ22" s="89"/>
      <c r="BA22" s="89"/>
      <c r="BB22" s="89"/>
      <c r="BC22" s="89"/>
      <c r="BD22" s="89"/>
      <c r="BE22" s="89"/>
      <c r="BF22" s="89"/>
      <c r="BG22" s="89"/>
      <c r="BH22" s="89"/>
      <c r="BI22" s="89"/>
      <c r="BJ22" s="89"/>
      <c r="BK22" s="89"/>
      <c r="BL22" s="89"/>
      <c r="BM22" s="90"/>
      <c r="BN22" s="91">
        <v>6181994</v>
      </c>
      <c r="BO22" s="92"/>
      <c r="BP22" s="92"/>
      <c r="BQ22" s="92"/>
      <c r="BR22" s="92"/>
      <c r="BS22" s="92"/>
      <c r="BT22" s="92"/>
      <c r="BU22" s="93"/>
      <c r="BV22" s="91">
        <v>6161955</v>
      </c>
      <c r="BW22" s="92"/>
      <c r="BX22" s="92"/>
      <c r="BY22" s="92"/>
      <c r="BZ22" s="92"/>
      <c r="CA22" s="92"/>
      <c r="CB22" s="92"/>
      <c r="CC22" s="93"/>
      <c r="CD22" s="221"/>
      <c r="CE22" s="222"/>
      <c r="CF22" s="222"/>
      <c r="CG22" s="222"/>
      <c r="CH22" s="222"/>
      <c r="CI22" s="222"/>
      <c r="CJ22" s="222"/>
      <c r="CK22" s="222"/>
      <c r="CL22" s="222"/>
      <c r="CM22" s="222"/>
      <c r="CN22" s="222"/>
      <c r="CO22" s="222"/>
      <c r="CP22" s="222"/>
      <c r="CQ22" s="222"/>
      <c r="CR22" s="222"/>
      <c r="CS22" s="223"/>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1"/>
      <c r="C23" s="272"/>
      <c r="D23" s="273"/>
      <c r="E23" s="103"/>
      <c r="F23" s="86"/>
      <c r="G23" s="86"/>
      <c r="H23" s="86"/>
      <c r="I23" s="86"/>
      <c r="J23" s="86"/>
      <c r="K23" s="101"/>
      <c r="L23" s="103"/>
      <c r="M23" s="86"/>
      <c r="N23" s="86"/>
      <c r="O23" s="86"/>
      <c r="P23" s="101"/>
      <c r="Q23" s="274"/>
      <c r="R23" s="275"/>
      <c r="S23" s="275"/>
      <c r="T23" s="275"/>
      <c r="U23" s="275"/>
      <c r="V23" s="276"/>
      <c r="W23" s="277"/>
      <c r="X23" s="272"/>
      <c r="Y23" s="273"/>
      <c r="Z23" s="103"/>
      <c r="AA23" s="86"/>
      <c r="AB23" s="86"/>
      <c r="AC23" s="86"/>
      <c r="AD23" s="86"/>
      <c r="AE23" s="86"/>
      <c r="AF23" s="86"/>
      <c r="AG23" s="101"/>
      <c r="AH23" s="103"/>
      <c r="AI23" s="86"/>
      <c r="AJ23" s="86"/>
      <c r="AK23" s="86"/>
      <c r="AL23" s="101"/>
      <c r="AM23" s="278"/>
      <c r="AN23" s="279"/>
      <c r="AO23" s="279"/>
      <c r="AP23" s="279"/>
      <c r="AQ23" s="279"/>
      <c r="AR23" s="280"/>
      <c r="AS23" s="274"/>
      <c r="AT23" s="275"/>
      <c r="AU23" s="275"/>
      <c r="AV23" s="275"/>
      <c r="AW23" s="275"/>
      <c r="AX23" s="281"/>
      <c r="AY23" s="110" t="s">
        <v>102</v>
      </c>
      <c r="AZ23" s="111"/>
      <c r="BA23" s="111"/>
      <c r="BB23" s="111"/>
      <c r="BC23" s="111"/>
      <c r="BD23" s="111"/>
      <c r="BE23" s="111"/>
      <c r="BF23" s="111"/>
      <c r="BG23" s="111"/>
      <c r="BH23" s="111"/>
      <c r="BI23" s="111"/>
      <c r="BJ23" s="111"/>
      <c r="BK23" s="111"/>
      <c r="BL23" s="111"/>
      <c r="BM23" s="112"/>
      <c r="BN23" s="113">
        <v>5924454</v>
      </c>
      <c r="BO23" s="114"/>
      <c r="BP23" s="114"/>
      <c r="BQ23" s="114"/>
      <c r="BR23" s="114"/>
      <c r="BS23" s="114"/>
      <c r="BT23" s="114"/>
      <c r="BU23" s="115"/>
      <c r="BV23" s="113">
        <v>6047375</v>
      </c>
      <c r="BW23" s="114"/>
      <c r="BX23" s="114"/>
      <c r="BY23" s="114"/>
      <c r="BZ23" s="114"/>
      <c r="CA23" s="114"/>
      <c r="CB23" s="114"/>
      <c r="CC23" s="115"/>
      <c r="CD23" s="221"/>
      <c r="CE23" s="222"/>
      <c r="CF23" s="222"/>
      <c r="CG23" s="222"/>
      <c r="CH23" s="222"/>
      <c r="CI23" s="222"/>
      <c r="CJ23" s="222"/>
      <c r="CK23" s="222"/>
      <c r="CL23" s="222"/>
      <c r="CM23" s="222"/>
      <c r="CN23" s="222"/>
      <c r="CO23" s="222"/>
      <c r="CP23" s="222"/>
      <c r="CQ23" s="222"/>
      <c r="CR23" s="222"/>
      <c r="CS23" s="223"/>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1"/>
      <c r="C24" s="272"/>
      <c r="D24" s="273"/>
      <c r="E24" s="158" t="s">
        <v>103</v>
      </c>
      <c r="F24" s="106"/>
      <c r="G24" s="106"/>
      <c r="H24" s="106"/>
      <c r="I24" s="106"/>
      <c r="J24" s="106"/>
      <c r="K24" s="107"/>
      <c r="L24" s="159">
        <v>1</v>
      </c>
      <c r="M24" s="160"/>
      <c r="N24" s="160"/>
      <c r="O24" s="160"/>
      <c r="P24" s="199"/>
      <c r="Q24" s="159">
        <v>7840</v>
      </c>
      <c r="R24" s="160"/>
      <c r="S24" s="160"/>
      <c r="T24" s="160"/>
      <c r="U24" s="160"/>
      <c r="V24" s="199"/>
      <c r="W24" s="277"/>
      <c r="X24" s="272"/>
      <c r="Y24" s="273"/>
      <c r="Z24" s="158" t="s">
        <v>104</v>
      </c>
      <c r="AA24" s="106"/>
      <c r="AB24" s="106"/>
      <c r="AC24" s="106"/>
      <c r="AD24" s="106"/>
      <c r="AE24" s="106"/>
      <c r="AF24" s="106"/>
      <c r="AG24" s="107"/>
      <c r="AH24" s="159">
        <v>103</v>
      </c>
      <c r="AI24" s="160"/>
      <c r="AJ24" s="160"/>
      <c r="AK24" s="160"/>
      <c r="AL24" s="199"/>
      <c r="AM24" s="159">
        <v>301069</v>
      </c>
      <c r="AN24" s="160"/>
      <c r="AO24" s="160"/>
      <c r="AP24" s="160"/>
      <c r="AQ24" s="160"/>
      <c r="AR24" s="199"/>
      <c r="AS24" s="159">
        <v>2923</v>
      </c>
      <c r="AT24" s="160"/>
      <c r="AU24" s="160"/>
      <c r="AV24" s="160"/>
      <c r="AW24" s="160"/>
      <c r="AX24" s="161"/>
      <c r="AY24" s="254" t="s">
        <v>105</v>
      </c>
      <c r="AZ24" s="255"/>
      <c r="BA24" s="255"/>
      <c r="BB24" s="255"/>
      <c r="BC24" s="255"/>
      <c r="BD24" s="255"/>
      <c r="BE24" s="255"/>
      <c r="BF24" s="255"/>
      <c r="BG24" s="255"/>
      <c r="BH24" s="255"/>
      <c r="BI24" s="255"/>
      <c r="BJ24" s="255"/>
      <c r="BK24" s="255"/>
      <c r="BL24" s="255"/>
      <c r="BM24" s="256"/>
      <c r="BN24" s="113">
        <v>4671148</v>
      </c>
      <c r="BO24" s="114"/>
      <c r="BP24" s="114"/>
      <c r="BQ24" s="114"/>
      <c r="BR24" s="114"/>
      <c r="BS24" s="114"/>
      <c r="BT24" s="114"/>
      <c r="BU24" s="115"/>
      <c r="BV24" s="113">
        <v>4480156</v>
      </c>
      <c r="BW24" s="114"/>
      <c r="BX24" s="114"/>
      <c r="BY24" s="114"/>
      <c r="BZ24" s="114"/>
      <c r="CA24" s="114"/>
      <c r="CB24" s="114"/>
      <c r="CC24" s="115"/>
      <c r="CD24" s="221"/>
      <c r="CE24" s="222"/>
      <c r="CF24" s="222"/>
      <c r="CG24" s="222"/>
      <c r="CH24" s="222"/>
      <c r="CI24" s="222"/>
      <c r="CJ24" s="222"/>
      <c r="CK24" s="222"/>
      <c r="CL24" s="222"/>
      <c r="CM24" s="222"/>
      <c r="CN24" s="222"/>
      <c r="CO24" s="222"/>
      <c r="CP24" s="222"/>
      <c r="CQ24" s="222"/>
      <c r="CR24" s="222"/>
      <c r="CS24" s="223"/>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1"/>
      <c r="C25" s="272"/>
      <c r="D25" s="273"/>
      <c r="E25" s="158" t="s">
        <v>106</v>
      </c>
      <c r="F25" s="106"/>
      <c r="G25" s="106"/>
      <c r="H25" s="106"/>
      <c r="I25" s="106"/>
      <c r="J25" s="106"/>
      <c r="K25" s="107"/>
      <c r="L25" s="159">
        <v>1</v>
      </c>
      <c r="M25" s="160"/>
      <c r="N25" s="160"/>
      <c r="O25" s="160"/>
      <c r="P25" s="199"/>
      <c r="Q25" s="159">
        <v>5820</v>
      </c>
      <c r="R25" s="160"/>
      <c r="S25" s="160"/>
      <c r="T25" s="160"/>
      <c r="U25" s="160"/>
      <c r="V25" s="199"/>
      <c r="W25" s="277"/>
      <c r="X25" s="272"/>
      <c r="Y25" s="273"/>
      <c r="Z25" s="158" t="s">
        <v>107</v>
      </c>
      <c r="AA25" s="106"/>
      <c r="AB25" s="106"/>
      <c r="AC25" s="106"/>
      <c r="AD25" s="106"/>
      <c r="AE25" s="106"/>
      <c r="AF25" s="106"/>
      <c r="AG25" s="107"/>
      <c r="AH25" s="159" t="s">
        <v>64</v>
      </c>
      <c r="AI25" s="160"/>
      <c r="AJ25" s="160"/>
      <c r="AK25" s="160"/>
      <c r="AL25" s="199"/>
      <c r="AM25" s="159" t="s">
        <v>64</v>
      </c>
      <c r="AN25" s="160"/>
      <c r="AO25" s="160"/>
      <c r="AP25" s="160"/>
      <c r="AQ25" s="160"/>
      <c r="AR25" s="199"/>
      <c r="AS25" s="159" t="s">
        <v>64</v>
      </c>
      <c r="AT25" s="160"/>
      <c r="AU25" s="160"/>
      <c r="AV25" s="160"/>
      <c r="AW25" s="160"/>
      <c r="AX25" s="161"/>
      <c r="AY25" s="88" t="s">
        <v>108</v>
      </c>
      <c r="AZ25" s="89"/>
      <c r="BA25" s="89"/>
      <c r="BB25" s="89"/>
      <c r="BC25" s="89"/>
      <c r="BD25" s="89"/>
      <c r="BE25" s="89"/>
      <c r="BF25" s="89"/>
      <c r="BG25" s="89"/>
      <c r="BH25" s="89"/>
      <c r="BI25" s="89"/>
      <c r="BJ25" s="89"/>
      <c r="BK25" s="89"/>
      <c r="BL25" s="89"/>
      <c r="BM25" s="90"/>
      <c r="BN25" s="91">
        <v>362013</v>
      </c>
      <c r="BO25" s="92"/>
      <c r="BP25" s="92"/>
      <c r="BQ25" s="92"/>
      <c r="BR25" s="92"/>
      <c r="BS25" s="92"/>
      <c r="BT25" s="92"/>
      <c r="BU25" s="93"/>
      <c r="BV25" s="91">
        <v>577676</v>
      </c>
      <c r="BW25" s="92"/>
      <c r="BX25" s="92"/>
      <c r="BY25" s="92"/>
      <c r="BZ25" s="92"/>
      <c r="CA25" s="92"/>
      <c r="CB25" s="92"/>
      <c r="CC25" s="93"/>
      <c r="CD25" s="221"/>
      <c r="CE25" s="222"/>
      <c r="CF25" s="222"/>
      <c r="CG25" s="222"/>
      <c r="CH25" s="222"/>
      <c r="CI25" s="222"/>
      <c r="CJ25" s="222"/>
      <c r="CK25" s="222"/>
      <c r="CL25" s="222"/>
      <c r="CM25" s="222"/>
      <c r="CN25" s="222"/>
      <c r="CO25" s="222"/>
      <c r="CP25" s="222"/>
      <c r="CQ25" s="222"/>
      <c r="CR25" s="222"/>
      <c r="CS25" s="223"/>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1"/>
      <c r="C26" s="272"/>
      <c r="D26" s="273"/>
      <c r="E26" s="158" t="s">
        <v>109</v>
      </c>
      <c r="F26" s="106"/>
      <c r="G26" s="106"/>
      <c r="H26" s="106"/>
      <c r="I26" s="106"/>
      <c r="J26" s="106"/>
      <c r="K26" s="107"/>
      <c r="L26" s="159">
        <v>1</v>
      </c>
      <c r="M26" s="160"/>
      <c r="N26" s="160"/>
      <c r="O26" s="160"/>
      <c r="P26" s="199"/>
      <c r="Q26" s="159">
        <v>5350</v>
      </c>
      <c r="R26" s="160"/>
      <c r="S26" s="160"/>
      <c r="T26" s="160"/>
      <c r="U26" s="160"/>
      <c r="V26" s="199"/>
      <c r="W26" s="277"/>
      <c r="X26" s="272"/>
      <c r="Y26" s="273"/>
      <c r="Z26" s="158" t="s">
        <v>110</v>
      </c>
      <c r="AA26" s="282"/>
      <c r="AB26" s="282"/>
      <c r="AC26" s="282"/>
      <c r="AD26" s="282"/>
      <c r="AE26" s="282"/>
      <c r="AF26" s="282"/>
      <c r="AG26" s="283"/>
      <c r="AH26" s="159">
        <v>1</v>
      </c>
      <c r="AI26" s="160"/>
      <c r="AJ26" s="160"/>
      <c r="AK26" s="160"/>
      <c r="AL26" s="199"/>
      <c r="AM26" s="159" t="s">
        <v>111</v>
      </c>
      <c r="AN26" s="160"/>
      <c r="AO26" s="160"/>
      <c r="AP26" s="160"/>
      <c r="AQ26" s="160"/>
      <c r="AR26" s="199"/>
      <c r="AS26" s="159" t="s">
        <v>111</v>
      </c>
      <c r="AT26" s="160"/>
      <c r="AU26" s="160"/>
      <c r="AV26" s="160"/>
      <c r="AW26" s="160"/>
      <c r="AX26" s="161"/>
      <c r="AY26" s="116" t="s">
        <v>112</v>
      </c>
      <c r="AZ26" s="117"/>
      <c r="BA26" s="117"/>
      <c r="BB26" s="117"/>
      <c r="BC26" s="117"/>
      <c r="BD26" s="117"/>
      <c r="BE26" s="117"/>
      <c r="BF26" s="117"/>
      <c r="BG26" s="117"/>
      <c r="BH26" s="117"/>
      <c r="BI26" s="117"/>
      <c r="BJ26" s="117"/>
      <c r="BK26" s="117"/>
      <c r="BL26" s="117"/>
      <c r="BM26" s="118"/>
      <c r="BN26" s="113" t="s">
        <v>64</v>
      </c>
      <c r="BO26" s="114"/>
      <c r="BP26" s="114"/>
      <c r="BQ26" s="114"/>
      <c r="BR26" s="114"/>
      <c r="BS26" s="114"/>
      <c r="BT26" s="114"/>
      <c r="BU26" s="115"/>
      <c r="BV26" s="113" t="s">
        <v>64</v>
      </c>
      <c r="BW26" s="114"/>
      <c r="BX26" s="114"/>
      <c r="BY26" s="114"/>
      <c r="BZ26" s="114"/>
      <c r="CA26" s="114"/>
      <c r="CB26" s="114"/>
      <c r="CC26" s="115"/>
      <c r="CD26" s="221"/>
      <c r="CE26" s="222"/>
      <c r="CF26" s="222"/>
      <c r="CG26" s="222"/>
      <c r="CH26" s="222"/>
      <c r="CI26" s="222"/>
      <c r="CJ26" s="222"/>
      <c r="CK26" s="222"/>
      <c r="CL26" s="222"/>
      <c r="CM26" s="222"/>
      <c r="CN26" s="222"/>
      <c r="CO26" s="222"/>
      <c r="CP26" s="222"/>
      <c r="CQ26" s="222"/>
      <c r="CR26" s="222"/>
      <c r="CS26" s="223"/>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1"/>
      <c r="C27" s="272"/>
      <c r="D27" s="273"/>
      <c r="E27" s="158" t="s">
        <v>113</v>
      </c>
      <c r="F27" s="106"/>
      <c r="G27" s="106"/>
      <c r="H27" s="106"/>
      <c r="I27" s="106"/>
      <c r="J27" s="106"/>
      <c r="K27" s="107"/>
      <c r="L27" s="159">
        <v>1</v>
      </c>
      <c r="M27" s="160"/>
      <c r="N27" s="160"/>
      <c r="O27" s="160"/>
      <c r="P27" s="199"/>
      <c r="Q27" s="159">
        <v>3090</v>
      </c>
      <c r="R27" s="160"/>
      <c r="S27" s="160"/>
      <c r="T27" s="160"/>
      <c r="U27" s="160"/>
      <c r="V27" s="199"/>
      <c r="W27" s="277"/>
      <c r="X27" s="272"/>
      <c r="Y27" s="273"/>
      <c r="Z27" s="158" t="s">
        <v>114</v>
      </c>
      <c r="AA27" s="106"/>
      <c r="AB27" s="106"/>
      <c r="AC27" s="106"/>
      <c r="AD27" s="106"/>
      <c r="AE27" s="106"/>
      <c r="AF27" s="106"/>
      <c r="AG27" s="107"/>
      <c r="AH27" s="159" t="s">
        <v>64</v>
      </c>
      <c r="AI27" s="160"/>
      <c r="AJ27" s="160"/>
      <c r="AK27" s="160"/>
      <c r="AL27" s="199"/>
      <c r="AM27" s="159" t="s">
        <v>64</v>
      </c>
      <c r="AN27" s="160"/>
      <c r="AO27" s="160"/>
      <c r="AP27" s="160"/>
      <c r="AQ27" s="160"/>
      <c r="AR27" s="199"/>
      <c r="AS27" s="159" t="s">
        <v>64</v>
      </c>
      <c r="AT27" s="160"/>
      <c r="AU27" s="160"/>
      <c r="AV27" s="160"/>
      <c r="AW27" s="160"/>
      <c r="AX27" s="161"/>
      <c r="AY27" s="207" t="s">
        <v>115</v>
      </c>
      <c r="AZ27" s="208"/>
      <c r="BA27" s="208"/>
      <c r="BB27" s="208"/>
      <c r="BC27" s="208"/>
      <c r="BD27" s="208"/>
      <c r="BE27" s="208"/>
      <c r="BF27" s="208"/>
      <c r="BG27" s="208"/>
      <c r="BH27" s="208"/>
      <c r="BI27" s="208"/>
      <c r="BJ27" s="208"/>
      <c r="BK27" s="208"/>
      <c r="BL27" s="208"/>
      <c r="BM27" s="209"/>
      <c r="BN27" s="257" t="s">
        <v>64</v>
      </c>
      <c r="BO27" s="258"/>
      <c r="BP27" s="258"/>
      <c r="BQ27" s="258"/>
      <c r="BR27" s="258"/>
      <c r="BS27" s="258"/>
      <c r="BT27" s="258"/>
      <c r="BU27" s="259"/>
      <c r="BV27" s="257" t="s">
        <v>64</v>
      </c>
      <c r="BW27" s="258"/>
      <c r="BX27" s="258"/>
      <c r="BY27" s="258"/>
      <c r="BZ27" s="258"/>
      <c r="CA27" s="258"/>
      <c r="CB27" s="258"/>
      <c r="CC27" s="259"/>
      <c r="CD27" s="284"/>
      <c r="CE27" s="222"/>
      <c r="CF27" s="222"/>
      <c r="CG27" s="222"/>
      <c r="CH27" s="222"/>
      <c r="CI27" s="222"/>
      <c r="CJ27" s="222"/>
      <c r="CK27" s="222"/>
      <c r="CL27" s="222"/>
      <c r="CM27" s="222"/>
      <c r="CN27" s="222"/>
      <c r="CO27" s="222"/>
      <c r="CP27" s="222"/>
      <c r="CQ27" s="222"/>
      <c r="CR27" s="222"/>
      <c r="CS27" s="223"/>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1"/>
      <c r="C28" s="272"/>
      <c r="D28" s="273"/>
      <c r="E28" s="158" t="s">
        <v>116</v>
      </c>
      <c r="F28" s="106"/>
      <c r="G28" s="106"/>
      <c r="H28" s="106"/>
      <c r="I28" s="106"/>
      <c r="J28" s="106"/>
      <c r="K28" s="107"/>
      <c r="L28" s="159">
        <v>1</v>
      </c>
      <c r="M28" s="160"/>
      <c r="N28" s="160"/>
      <c r="O28" s="160"/>
      <c r="P28" s="199"/>
      <c r="Q28" s="159">
        <v>2540</v>
      </c>
      <c r="R28" s="160"/>
      <c r="S28" s="160"/>
      <c r="T28" s="160"/>
      <c r="U28" s="160"/>
      <c r="V28" s="199"/>
      <c r="W28" s="277"/>
      <c r="X28" s="272"/>
      <c r="Y28" s="273"/>
      <c r="Z28" s="158" t="s">
        <v>117</v>
      </c>
      <c r="AA28" s="106"/>
      <c r="AB28" s="106"/>
      <c r="AC28" s="106"/>
      <c r="AD28" s="106"/>
      <c r="AE28" s="106"/>
      <c r="AF28" s="106"/>
      <c r="AG28" s="107"/>
      <c r="AH28" s="159" t="s">
        <v>64</v>
      </c>
      <c r="AI28" s="160"/>
      <c r="AJ28" s="160"/>
      <c r="AK28" s="160"/>
      <c r="AL28" s="199"/>
      <c r="AM28" s="159" t="s">
        <v>64</v>
      </c>
      <c r="AN28" s="160"/>
      <c r="AO28" s="160"/>
      <c r="AP28" s="160"/>
      <c r="AQ28" s="160"/>
      <c r="AR28" s="199"/>
      <c r="AS28" s="159" t="s">
        <v>64</v>
      </c>
      <c r="AT28" s="160"/>
      <c r="AU28" s="160"/>
      <c r="AV28" s="160"/>
      <c r="AW28" s="160"/>
      <c r="AX28" s="161"/>
      <c r="AY28" s="285" t="s">
        <v>118</v>
      </c>
      <c r="AZ28" s="286"/>
      <c r="BA28" s="286"/>
      <c r="BB28" s="287"/>
      <c r="BC28" s="88" t="s">
        <v>119</v>
      </c>
      <c r="BD28" s="89"/>
      <c r="BE28" s="89"/>
      <c r="BF28" s="89"/>
      <c r="BG28" s="89"/>
      <c r="BH28" s="89"/>
      <c r="BI28" s="89"/>
      <c r="BJ28" s="89"/>
      <c r="BK28" s="89"/>
      <c r="BL28" s="89"/>
      <c r="BM28" s="90"/>
      <c r="BN28" s="91">
        <v>1171743</v>
      </c>
      <c r="BO28" s="92"/>
      <c r="BP28" s="92"/>
      <c r="BQ28" s="92"/>
      <c r="BR28" s="92"/>
      <c r="BS28" s="92"/>
      <c r="BT28" s="92"/>
      <c r="BU28" s="93"/>
      <c r="BV28" s="91">
        <v>779712</v>
      </c>
      <c r="BW28" s="92"/>
      <c r="BX28" s="92"/>
      <c r="BY28" s="92"/>
      <c r="BZ28" s="92"/>
      <c r="CA28" s="92"/>
      <c r="CB28" s="92"/>
      <c r="CC28" s="93"/>
      <c r="CD28" s="221"/>
      <c r="CE28" s="222"/>
      <c r="CF28" s="222"/>
      <c r="CG28" s="222"/>
      <c r="CH28" s="222"/>
      <c r="CI28" s="222"/>
      <c r="CJ28" s="222"/>
      <c r="CK28" s="222"/>
      <c r="CL28" s="222"/>
      <c r="CM28" s="222"/>
      <c r="CN28" s="222"/>
      <c r="CO28" s="222"/>
      <c r="CP28" s="222"/>
      <c r="CQ28" s="222"/>
      <c r="CR28" s="222"/>
      <c r="CS28" s="223"/>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1"/>
      <c r="C29" s="272"/>
      <c r="D29" s="273"/>
      <c r="E29" s="158" t="s">
        <v>120</v>
      </c>
      <c r="F29" s="106"/>
      <c r="G29" s="106"/>
      <c r="H29" s="106"/>
      <c r="I29" s="106"/>
      <c r="J29" s="106"/>
      <c r="K29" s="107"/>
      <c r="L29" s="159">
        <v>8</v>
      </c>
      <c r="M29" s="160"/>
      <c r="N29" s="160"/>
      <c r="O29" s="160"/>
      <c r="P29" s="199"/>
      <c r="Q29" s="159">
        <v>2340</v>
      </c>
      <c r="R29" s="160"/>
      <c r="S29" s="160"/>
      <c r="T29" s="160"/>
      <c r="U29" s="160"/>
      <c r="V29" s="199"/>
      <c r="W29" s="288"/>
      <c r="X29" s="289"/>
      <c r="Y29" s="290"/>
      <c r="Z29" s="158" t="s">
        <v>121</v>
      </c>
      <c r="AA29" s="106"/>
      <c r="AB29" s="106"/>
      <c r="AC29" s="106"/>
      <c r="AD29" s="106"/>
      <c r="AE29" s="106"/>
      <c r="AF29" s="106"/>
      <c r="AG29" s="107"/>
      <c r="AH29" s="159">
        <v>103</v>
      </c>
      <c r="AI29" s="160"/>
      <c r="AJ29" s="160"/>
      <c r="AK29" s="160"/>
      <c r="AL29" s="199"/>
      <c r="AM29" s="159">
        <v>301069</v>
      </c>
      <c r="AN29" s="160"/>
      <c r="AO29" s="160"/>
      <c r="AP29" s="160"/>
      <c r="AQ29" s="160"/>
      <c r="AR29" s="199"/>
      <c r="AS29" s="159">
        <v>2923</v>
      </c>
      <c r="AT29" s="160"/>
      <c r="AU29" s="160"/>
      <c r="AV29" s="160"/>
      <c r="AW29" s="160"/>
      <c r="AX29" s="161"/>
      <c r="AY29" s="291"/>
      <c r="AZ29" s="292"/>
      <c r="BA29" s="292"/>
      <c r="BB29" s="293"/>
      <c r="BC29" s="110" t="s">
        <v>122</v>
      </c>
      <c r="BD29" s="111"/>
      <c r="BE29" s="111"/>
      <c r="BF29" s="111"/>
      <c r="BG29" s="111"/>
      <c r="BH29" s="111"/>
      <c r="BI29" s="111"/>
      <c r="BJ29" s="111"/>
      <c r="BK29" s="111"/>
      <c r="BL29" s="111"/>
      <c r="BM29" s="112"/>
      <c r="BN29" s="113">
        <v>258848</v>
      </c>
      <c r="BO29" s="114"/>
      <c r="BP29" s="114"/>
      <c r="BQ29" s="114"/>
      <c r="BR29" s="114"/>
      <c r="BS29" s="114"/>
      <c r="BT29" s="114"/>
      <c r="BU29" s="115"/>
      <c r="BV29" s="113">
        <v>196268</v>
      </c>
      <c r="BW29" s="114"/>
      <c r="BX29" s="114"/>
      <c r="BY29" s="114"/>
      <c r="BZ29" s="114"/>
      <c r="CA29" s="114"/>
      <c r="CB29" s="114"/>
      <c r="CC29" s="115"/>
      <c r="CD29" s="284"/>
      <c r="CE29" s="222"/>
      <c r="CF29" s="222"/>
      <c r="CG29" s="222"/>
      <c r="CH29" s="222"/>
      <c r="CI29" s="222"/>
      <c r="CJ29" s="222"/>
      <c r="CK29" s="222"/>
      <c r="CL29" s="222"/>
      <c r="CM29" s="222"/>
      <c r="CN29" s="222"/>
      <c r="CO29" s="222"/>
      <c r="CP29" s="222"/>
      <c r="CQ29" s="222"/>
      <c r="CR29" s="222"/>
      <c r="CS29" s="223"/>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4"/>
      <c r="C30" s="295"/>
      <c r="D30" s="296"/>
      <c r="E30" s="168"/>
      <c r="F30" s="169"/>
      <c r="G30" s="169"/>
      <c r="H30" s="169"/>
      <c r="I30" s="169"/>
      <c r="J30" s="169"/>
      <c r="K30" s="170"/>
      <c r="L30" s="297"/>
      <c r="M30" s="298"/>
      <c r="N30" s="298"/>
      <c r="O30" s="298"/>
      <c r="P30" s="299"/>
      <c r="Q30" s="297"/>
      <c r="R30" s="298"/>
      <c r="S30" s="298"/>
      <c r="T30" s="298"/>
      <c r="U30" s="298"/>
      <c r="V30" s="299"/>
      <c r="W30" s="300" t="s">
        <v>123</v>
      </c>
      <c r="X30" s="301"/>
      <c r="Y30" s="301"/>
      <c r="Z30" s="301"/>
      <c r="AA30" s="301"/>
      <c r="AB30" s="301"/>
      <c r="AC30" s="301"/>
      <c r="AD30" s="301"/>
      <c r="AE30" s="301"/>
      <c r="AF30" s="301"/>
      <c r="AG30" s="302"/>
      <c r="AH30" s="236">
        <v>94.5</v>
      </c>
      <c r="AI30" s="237"/>
      <c r="AJ30" s="237"/>
      <c r="AK30" s="237"/>
      <c r="AL30" s="237"/>
      <c r="AM30" s="237"/>
      <c r="AN30" s="237"/>
      <c r="AO30" s="237"/>
      <c r="AP30" s="237"/>
      <c r="AQ30" s="237"/>
      <c r="AR30" s="237"/>
      <c r="AS30" s="237"/>
      <c r="AT30" s="237"/>
      <c r="AU30" s="237"/>
      <c r="AV30" s="237"/>
      <c r="AW30" s="237"/>
      <c r="AX30" s="239"/>
      <c r="AY30" s="303"/>
      <c r="AZ30" s="304"/>
      <c r="BA30" s="304"/>
      <c r="BB30" s="305"/>
      <c r="BC30" s="254" t="s">
        <v>124</v>
      </c>
      <c r="BD30" s="255"/>
      <c r="BE30" s="255"/>
      <c r="BF30" s="255"/>
      <c r="BG30" s="255"/>
      <c r="BH30" s="255"/>
      <c r="BI30" s="255"/>
      <c r="BJ30" s="255"/>
      <c r="BK30" s="255"/>
      <c r="BL30" s="255"/>
      <c r="BM30" s="256"/>
      <c r="BN30" s="257">
        <v>733202</v>
      </c>
      <c r="BO30" s="258"/>
      <c r="BP30" s="258"/>
      <c r="BQ30" s="258"/>
      <c r="BR30" s="258"/>
      <c r="BS30" s="258"/>
      <c r="BT30" s="258"/>
      <c r="BU30" s="259"/>
      <c r="BV30" s="257">
        <v>552747</v>
      </c>
      <c r="BW30" s="258"/>
      <c r="BX30" s="258"/>
      <c r="BY30" s="258"/>
      <c r="BZ30" s="258"/>
      <c r="CA30" s="258"/>
      <c r="CB30" s="258"/>
      <c r="CC30" s="259"/>
      <c r="CD30" s="306"/>
      <c r="CE30" s="307"/>
      <c r="CF30" s="307"/>
      <c r="CG30" s="307"/>
      <c r="CH30" s="307"/>
      <c r="CI30" s="307"/>
      <c r="CJ30" s="307"/>
      <c r="CK30" s="307"/>
      <c r="CL30" s="307"/>
      <c r="CM30" s="307"/>
      <c r="CN30" s="307"/>
      <c r="CO30" s="307"/>
      <c r="CP30" s="307"/>
      <c r="CQ30" s="307"/>
      <c r="CR30" s="307"/>
      <c r="CS30" s="308"/>
      <c r="CT30" s="309"/>
      <c r="CU30" s="310"/>
      <c r="CV30" s="310"/>
      <c r="CW30" s="310"/>
      <c r="CX30" s="310"/>
      <c r="CY30" s="310"/>
      <c r="CZ30" s="310"/>
      <c r="DA30" s="311"/>
      <c r="DB30" s="309"/>
      <c r="DC30" s="310"/>
      <c r="DD30" s="310"/>
      <c r="DE30" s="310"/>
      <c r="DF30" s="310"/>
      <c r="DG30" s="310"/>
      <c r="DH30" s="310"/>
      <c r="DI30" s="311"/>
    </row>
    <row r="31" spans="1:113" ht="13.5" customHeight="1" x14ac:dyDescent="0.15">
      <c r="A31" s="63"/>
      <c r="B31" s="312"/>
      <c r="DI31" s="313"/>
    </row>
    <row r="32" spans="1:113" ht="13.5" customHeight="1" x14ac:dyDescent="0.15">
      <c r="A32" s="63"/>
      <c r="B32" s="314"/>
      <c r="C32" s="315" t="s">
        <v>125</v>
      </c>
      <c r="D32" s="315"/>
      <c r="E32" s="315"/>
      <c r="F32" s="315"/>
      <c r="G32" s="315"/>
      <c r="H32" s="315"/>
      <c r="I32" s="315"/>
      <c r="J32" s="315"/>
      <c r="K32" s="315"/>
      <c r="L32" s="315"/>
      <c r="M32" s="315"/>
      <c r="N32" s="315"/>
      <c r="O32" s="315"/>
      <c r="P32" s="315"/>
      <c r="Q32" s="315"/>
      <c r="R32" s="315"/>
      <c r="S32" s="315"/>
      <c r="U32" s="117" t="s">
        <v>126</v>
      </c>
      <c r="V32" s="117"/>
      <c r="W32" s="117"/>
      <c r="X32" s="117"/>
      <c r="Y32" s="117"/>
      <c r="Z32" s="117"/>
      <c r="AA32" s="117"/>
      <c r="AB32" s="117"/>
      <c r="AC32" s="117"/>
      <c r="AD32" s="117"/>
      <c r="AE32" s="117"/>
      <c r="AF32" s="117"/>
      <c r="AG32" s="117"/>
      <c r="AH32" s="117"/>
      <c r="AI32" s="117"/>
      <c r="AJ32" s="117"/>
      <c r="AK32" s="117"/>
      <c r="AM32" s="117" t="s">
        <v>127</v>
      </c>
      <c r="AN32" s="117"/>
      <c r="AO32" s="117"/>
      <c r="AP32" s="117"/>
      <c r="AQ32" s="117"/>
      <c r="AR32" s="117"/>
      <c r="AS32" s="117"/>
      <c r="AT32" s="117"/>
      <c r="AU32" s="117"/>
      <c r="AV32" s="117"/>
      <c r="AW32" s="117"/>
      <c r="AX32" s="117"/>
      <c r="AY32" s="117"/>
      <c r="AZ32" s="117"/>
      <c r="BA32" s="117"/>
      <c r="BB32" s="117"/>
      <c r="BC32" s="117"/>
      <c r="BE32" s="117" t="s">
        <v>128</v>
      </c>
      <c r="BF32" s="117"/>
      <c r="BG32" s="117"/>
      <c r="BH32" s="117"/>
      <c r="BI32" s="117"/>
      <c r="BJ32" s="117"/>
      <c r="BK32" s="117"/>
      <c r="BL32" s="117"/>
      <c r="BM32" s="117"/>
      <c r="BN32" s="117"/>
      <c r="BO32" s="117"/>
      <c r="BP32" s="117"/>
      <c r="BQ32" s="117"/>
      <c r="BR32" s="117"/>
      <c r="BS32" s="117"/>
      <c r="BT32" s="117"/>
      <c r="BU32" s="117"/>
      <c r="BW32" s="117" t="s">
        <v>129</v>
      </c>
      <c r="BX32" s="117"/>
      <c r="BY32" s="117"/>
      <c r="BZ32" s="117"/>
      <c r="CA32" s="117"/>
      <c r="CB32" s="117"/>
      <c r="CC32" s="117"/>
      <c r="CD32" s="117"/>
      <c r="CE32" s="117"/>
      <c r="CF32" s="117"/>
      <c r="CG32" s="117"/>
      <c r="CH32" s="117"/>
      <c r="CI32" s="117"/>
      <c r="CJ32" s="117"/>
      <c r="CK32" s="117"/>
      <c r="CL32" s="117"/>
      <c r="CM32" s="117"/>
      <c r="CO32" s="117" t="s">
        <v>130</v>
      </c>
      <c r="CP32" s="117"/>
      <c r="CQ32" s="117"/>
      <c r="CR32" s="117"/>
      <c r="CS32" s="117"/>
      <c r="CT32" s="117"/>
      <c r="CU32" s="117"/>
      <c r="CV32" s="117"/>
      <c r="CW32" s="117"/>
      <c r="CX32" s="117"/>
      <c r="CY32" s="117"/>
      <c r="CZ32" s="117"/>
      <c r="DA32" s="117"/>
      <c r="DB32" s="117"/>
      <c r="DC32" s="117"/>
      <c r="DD32" s="117"/>
      <c r="DE32" s="117"/>
      <c r="DI32" s="313"/>
    </row>
    <row r="33" spans="1:113" ht="13.5" customHeight="1" x14ac:dyDescent="0.15">
      <c r="A33" s="63"/>
      <c r="B33" s="314"/>
      <c r="C33" s="136" t="s">
        <v>131</v>
      </c>
      <c r="D33" s="136"/>
      <c r="E33" s="83" t="s">
        <v>132</v>
      </c>
      <c r="F33" s="83"/>
      <c r="G33" s="83"/>
      <c r="H33" s="83"/>
      <c r="I33" s="83"/>
      <c r="J33" s="83"/>
      <c r="K33" s="83"/>
      <c r="L33" s="83"/>
      <c r="M33" s="83"/>
      <c r="N33" s="83"/>
      <c r="O33" s="83"/>
      <c r="P33" s="83"/>
      <c r="Q33" s="83"/>
      <c r="R33" s="83"/>
      <c r="S33" s="83"/>
      <c r="T33" s="316"/>
      <c r="U33" s="136" t="s">
        <v>131</v>
      </c>
      <c r="V33" s="136"/>
      <c r="W33" s="83" t="s">
        <v>132</v>
      </c>
      <c r="X33" s="83"/>
      <c r="Y33" s="83"/>
      <c r="Z33" s="83"/>
      <c r="AA33" s="83"/>
      <c r="AB33" s="83"/>
      <c r="AC33" s="83"/>
      <c r="AD33" s="83"/>
      <c r="AE33" s="83"/>
      <c r="AF33" s="83"/>
      <c r="AG33" s="83"/>
      <c r="AH33" s="83"/>
      <c r="AI33" s="83"/>
      <c r="AJ33" s="83"/>
      <c r="AK33" s="83"/>
      <c r="AL33" s="316"/>
      <c r="AM33" s="136" t="s">
        <v>131</v>
      </c>
      <c r="AN33" s="136"/>
      <c r="AO33" s="83" t="s">
        <v>132</v>
      </c>
      <c r="AP33" s="83"/>
      <c r="AQ33" s="83"/>
      <c r="AR33" s="83"/>
      <c r="AS33" s="83"/>
      <c r="AT33" s="83"/>
      <c r="AU33" s="83"/>
      <c r="AV33" s="83"/>
      <c r="AW33" s="83"/>
      <c r="AX33" s="83"/>
      <c r="AY33" s="83"/>
      <c r="AZ33" s="83"/>
      <c r="BA33" s="83"/>
      <c r="BB33" s="83"/>
      <c r="BC33" s="83"/>
      <c r="BD33" s="317"/>
      <c r="BE33" s="83" t="s">
        <v>133</v>
      </c>
      <c r="BF33" s="83"/>
      <c r="BG33" s="83" t="s">
        <v>134</v>
      </c>
      <c r="BH33" s="83"/>
      <c r="BI33" s="83"/>
      <c r="BJ33" s="83"/>
      <c r="BK33" s="83"/>
      <c r="BL33" s="83"/>
      <c r="BM33" s="83"/>
      <c r="BN33" s="83"/>
      <c r="BO33" s="83"/>
      <c r="BP33" s="83"/>
      <c r="BQ33" s="83"/>
      <c r="BR33" s="83"/>
      <c r="BS33" s="83"/>
      <c r="BT33" s="83"/>
      <c r="BU33" s="83"/>
      <c r="BV33" s="317"/>
      <c r="BW33" s="136" t="s">
        <v>133</v>
      </c>
      <c r="BX33" s="136"/>
      <c r="BY33" s="83" t="s">
        <v>135</v>
      </c>
      <c r="BZ33" s="83"/>
      <c r="CA33" s="83"/>
      <c r="CB33" s="83"/>
      <c r="CC33" s="83"/>
      <c r="CD33" s="83"/>
      <c r="CE33" s="83"/>
      <c r="CF33" s="83"/>
      <c r="CG33" s="83"/>
      <c r="CH33" s="83"/>
      <c r="CI33" s="83"/>
      <c r="CJ33" s="83"/>
      <c r="CK33" s="83"/>
      <c r="CL33" s="83"/>
      <c r="CM33" s="83"/>
      <c r="CN33" s="316"/>
      <c r="CO33" s="136" t="s">
        <v>131</v>
      </c>
      <c r="CP33" s="136"/>
      <c r="CQ33" s="83" t="s">
        <v>136</v>
      </c>
      <c r="CR33" s="83"/>
      <c r="CS33" s="83"/>
      <c r="CT33" s="83"/>
      <c r="CU33" s="83"/>
      <c r="CV33" s="83"/>
      <c r="CW33" s="83"/>
      <c r="CX33" s="83"/>
      <c r="CY33" s="83"/>
      <c r="CZ33" s="83"/>
      <c r="DA33" s="83"/>
      <c r="DB33" s="83"/>
      <c r="DC33" s="83"/>
      <c r="DD33" s="83"/>
      <c r="DE33" s="83"/>
      <c r="DF33" s="316"/>
      <c r="DG33" s="318" t="s">
        <v>137</v>
      </c>
      <c r="DH33" s="318"/>
      <c r="DI33" s="319"/>
    </row>
    <row r="34" spans="1:113" ht="32.25" customHeight="1" x14ac:dyDescent="0.15">
      <c r="A34" s="63"/>
      <c r="B34" s="314"/>
      <c r="C34" s="320">
        <f>IF(E34="","",1)</f>
        <v>1</v>
      </c>
      <c r="D34" s="320"/>
      <c r="E34" s="321" t="str">
        <f>IF('各会計、関係団体の財政状況及び健全化判断比率'!B7="","",'各会計、関係団体の財政状況及び健全化判断比率'!B7)</f>
        <v>一般会計</v>
      </c>
      <c r="F34" s="321"/>
      <c r="G34" s="321"/>
      <c r="H34" s="321"/>
      <c r="I34" s="321"/>
      <c r="J34" s="321"/>
      <c r="K34" s="321"/>
      <c r="L34" s="321"/>
      <c r="M34" s="321"/>
      <c r="N34" s="321"/>
      <c r="O34" s="321"/>
      <c r="P34" s="321"/>
      <c r="Q34" s="321"/>
      <c r="R34" s="321"/>
      <c r="S34" s="321"/>
      <c r="T34" s="63"/>
      <c r="U34" s="320">
        <f>IF(W34="","",MAX(C34:D43)+1)</f>
        <v>2</v>
      </c>
      <c r="V34" s="320"/>
      <c r="W34" s="321" t="str">
        <f>IF('各会計、関係団体の財政状況及び健全化判断比率'!B28="","",'各会計、関係団体の財政状況及び健全化判断比率'!B28)</f>
        <v>小国町国民健康保険特別会計</v>
      </c>
      <c r="X34" s="321"/>
      <c r="Y34" s="321"/>
      <c r="Z34" s="321"/>
      <c r="AA34" s="321"/>
      <c r="AB34" s="321"/>
      <c r="AC34" s="321"/>
      <c r="AD34" s="321"/>
      <c r="AE34" s="321"/>
      <c r="AF34" s="321"/>
      <c r="AG34" s="321"/>
      <c r="AH34" s="321"/>
      <c r="AI34" s="321"/>
      <c r="AJ34" s="321"/>
      <c r="AK34" s="321"/>
      <c r="AL34" s="63"/>
      <c r="AM34" s="320">
        <f>IF(AO34="","",MAX(C34:D43,U34:V43)+1)</f>
        <v>5</v>
      </c>
      <c r="AN34" s="320"/>
      <c r="AO34" s="321" t="str">
        <f>IF('各会計、関係団体の財政状況及び健全化判断比率'!B31="","",'各会計、関係団体の財政状況及び健全化判断比率'!B31)</f>
        <v>小国町水道事業会計</v>
      </c>
      <c r="AP34" s="321"/>
      <c r="AQ34" s="321"/>
      <c r="AR34" s="321"/>
      <c r="AS34" s="321"/>
      <c r="AT34" s="321"/>
      <c r="AU34" s="321"/>
      <c r="AV34" s="321"/>
      <c r="AW34" s="321"/>
      <c r="AX34" s="321"/>
      <c r="AY34" s="321"/>
      <c r="AZ34" s="321"/>
      <c r="BA34" s="321"/>
      <c r="BB34" s="321"/>
      <c r="BC34" s="321"/>
      <c r="BD34" s="63"/>
      <c r="BE34" s="320">
        <f>IF(BG34="","",MAX(C34:D43,U34:V43,AM34:AN43)+1)</f>
        <v>6</v>
      </c>
      <c r="BF34" s="320"/>
      <c r="BG34" s="321" t="str">
        <f>IF('各会計、関係団体の財政状況及び健全化判断比率'!B32="","",'各会計、関係団体の財政状況及び健全化判断比率'!B32)</f>
        <v>小国町農業集落排水事業特別会計</v>
      </c>
      <c r="BH34" s="321"/>
      <c r="BI34" s="321"/>
      <c r="BJ34" s="321"/>
      <c r="BK34" s="321"/>
      <c r="BL34" s="321"/>
      <c r="BM34" s="321"/>
      <c r="BN34" s="321"/>
      <c r="BO34" s="321"/>
      <c r="BP34" s="321"/>
      <c r="BQ34" s="321"/>
      <c r="BR34" s="321"/>
      <c r="BS34" s="321"/>
      <c r="BT34" s="321"/>
      <c r="BU34" s="321"/>
      <c r="BV34" s="63"/>
      <c r="BW34" s="320">
        <f>IF(BY34="","",MAX(C34:D43,U34:V43,AM34:AN43,BE34:BF43)+1)</f>
        <v>11</v>
      </c>
      <c r="BX34" s="320"/>
      <c r="BY34" s="321" t="str">
        <f>IF('各会計、関係団体の財政状況及び健全化判断比率'!B68="","",'各会計、関係団体の財政状況及び健全化判断比率'!B68)</f>
        <v>熊本県市町村総合事務組合</v>
      </c>
      <c r="BZ34" s="321"/>
      <c r="CA34" s="321"/>
      <c r="CB34" s="321"/>
      <c r="CC34" s="321"/>
      <c r="CD34" s="321"/>
      <c r="CE34" s="321"/>
      <c r="CF34" s="321"/>
      <c r="CG34" s="321"/>
      <c r="CH34" s="321"/>
      <c r="CI34" s="321"/>
      <c r="CJ34" s="321"/>
      <c r="CK34" s="321"/>
      <c r="CL34" s="321"/>
      <c r="CM34" s="321"/>
      <c r="CN34" s="63"/>
      <c r="CO34" s="320">
        <f>IF(CQ34="","",MAX(C34:D43,U34:V43,AM34:AN43,BE34:BF43,BW34:BX43)+1)</f>
        <v>18</v>
      </c>
      <c r="CP34" s="320"/>
      <c r="CQ34" s="321" t="str">
        <f>IF('各会計、関係団体の財政状況及び健全化判断比率'!BS7="","",'各会計、関係団体の財政状況及び健全化判断比率'!BS7)</f>
        <v>一般財団法人学びやの里</v>
      </c>
      <c r="CR34" s="321"/>
      <c r="CS34" s="321"/>
      <c r="CT34" s="321"/>
      <c r="CU34" s="321"/>
      <c r="CV34" s="321"/>
      <c r="CW34" s="321"/>
      <c r="CX34" s="321"/>
      <c r="CY34" s="321"/>
      <c r="CZ34" s="321"/>
      <c r="DA34" s="321"/>
      <c r="DB34" s="321"/>
      <c r="DC34" s="321"/>
      <c r="DD34" s="321"/>
      <c r="DE34" s="321"/>
      <c r="DG34" s="322" t="str">
        <f>IF('各会計、関係団体の財政状況及び健全化判断比率'!BR7="","",'各会計、関係団体の財政状況及び健全化判断比率'!BR7)</f>
        <v/>
      </c>
      <c r="DH34" s="322"/>
      <c r="DI34" s="319"/>
    </row>
    <row r="35" spans="1:113" ht="32.25" customHeight="1" x14ac:dyDescent="0.15">
      <c r="A35" s="63"/>
      <c r="B35" s="314"/>
      <c r="C35" s="320" t="str">
        <f t="shared" ref="C35:C43" si="0">IF(E35="","",C34+1)</f>
        <v/>
      </c>
      <c r="D35" s="320"/>
      <c r="E35" s="321" t="str">
        <f>IF('各会計、関係団体の財政状況及び健全化判断比率'!B8="","",'各会計、関係団体の財政状況及び健全化判断比率'!B8)</f>
        <v/>
      </c>
      <c r="F35" s="321"/>
      <c r="G35" s="321"/>
      <c r="H35" s="321"/>
      <c r="I35" s="321"/>
      <c r="J35" s="321"/>
      <c r="K35" s="321"/>
      <c r="L35" s="321"/>
      <c r="M35" s="321"/>
      <c r="N35" s="321"/>
      <c r="O35" s="321"/>
      <c r="P35" s="321"/>
      <c r="Q35" s="321"/>
      <c r="R35" s="321"/>
      <c r="S35" s="321"/>
      <c r="T35" s="63"/>
      <c r="U35" s="320">
        <f t="shared" ref="U35:U43" si="1">IF(W35="","",U34+1)</f>
        <v>3</v>
      </c>
      <c r="V35" s="320"/>
      <c r="W35" s="321" t="str">
        <f>IF('各会計、関係団体の財政状況及び健全化判断比率'!B29="","",'各会計、関係団体の財政状況及び健全化判断比率'!B29)</f>
        <v>小国町介護保険特別会計</v>
      </c>
      <c r="X35" s="321"/>
      <c r="Y35" s="321"/>
      <c r="Z35" s="321"/>
      <c r="AA35" s="321"/>
      <c r="AB35" s="321"/>
      <c r="AC35" s="321"/>
      <c r="AD35" s="321"/>
      <c r="AE35" s="321"/>
      <c r="AF35" s="321"/>
      <c r="AG35" s="321"/>
      <c r="AH35" s="321"/>
      <c r="AI35" s="321"/>
      <c r="AJ35" s="321"/>
      <c r="AK35" s="321"/>
      <c r="AL35" s="63"/>
      <c r="AM35" s="320" t="str">
        <f t="shared" ref="AM35:AM43" si="2">IF(AO35="","",AM34+1)</f>
        <v/>
      </c>
      <c r="AN35" s="320"/>
      <c r="AO35" s="321"/>
      <c r="AP35" s="321"/>
      <c r="AQ35" s="321"/>
      <c r="AR35" s="321"/>
      <c r="AS35" s="321"/>
      <c r="AT35" s="321"/>
      <c r="AU35" s="321"/>
      <c r="AV35" s="321"/>
      <c r="AW35" s="321"/>
      <c r="AX35" s="321"/>
      <c r="AY35" s="321"/>
      <c r="AZ35" s="321"/>
      <c r="BA35" s="321"/>
      <c r="BB35" s="321"/>
      <c r="BC35" s="321"/>
      <c r="BD35" s="63"/>
      <c r="BE35" s="320">
        <f t="shared" ref="BE35:BE43" si="3">IF(BG35="","",BE34+1)</f>
        <v>7</v>
      </c>
      <c r="BF35" s="320"/>
      <c r="BG35" s="321" t="str">
        <f>IF('各会計、関係団体の財政状況及び健全化判断比率'!B33="","",'各会計、関係団体の財政状況及び健全化判断比率'!B33)</f>
        <v>小国町個別排水処理事業特別会計</v>
      </c>
      <c r="BH35" s="321"/>
      <c r="BI35" s="321"/>
      <c r="BJ35" s="321"/>
      <c r="BK35" s="321"/>
      <c r="BL35" s="321"/>
      <c r="BM35" s="321"/>
      <c r="BN35" s="321"/>
      <c r="BO35" s="321"/>
      <c r="BP35" s="321"/>
      <c r="BQ35" s="321"/>
      <c r="BR35" s="321"/>
      <c r="BS35" s="321"/>
      <c r="BT35" s="321"/>
      <c r="BU35" s="321"/>
      <c r="BV35" s="63"/>
      <c r="BW35" s="320">
        <f t="shared" ref="BW35:BW43" si="4">IF(BY35="","",BW34+1)</f>
        <v>12</v>
      </c>
      <c r="BX35" s="320"/>
      <c r="BY35" s="321" t="str">
        <f>IF('各会計、関係団体の財政状況及び健全化判断比率'!B69="","",'各会計、関係団体の財政状況及び健全化判断比率'!B69)</f>
        <v>小国郷公立病院組合</v>
      </c>
      <c r="BZ35" s="321"/>
      <c r="CA35" s="321"/>
      <c r="CB35" s="321"/>
      <c r="CC35" s="321"/>
      <c r="CD35" s="321"/>
      <c r="CE35" s="321"/>
      <c r="CF35" s="321"/>
      <c r="CG35" s="321"/>
      <c r="CH35" s="321"/>
      <c r="CI35" s="321"/>
      <c r="CJ35" s="321"/>
      <c r="CK35" s="321"/>
      <c r="CL35" s="321"/>
      <c r="CM35" s="321"/>
      <c r="CN35" s="63"/>
      <c r="CO35" s="320">
        <f t="shared" ref="CO35:CO43" si="5">IF(CQ35="","",CO34+1)</f>
        <v>19</v>
      </c>
      <c r="CP35" s="320"/>
      <c r="CQ35" s="321" t="str">
        <f>IF('各会計、関係団体の財政状況及び健全化判断比率'!BS8="","",'各会計、関係団体の財政状況及び健全化判断比率'!BS8)</f>
        <v>株式会社エフエム小国</v>
      </c>
      <c r="CR35" s="321"/>
      <c r="CS35" s="321"/>
      <c r="CT35" s="321"/>
      <c r="CU35" s="321"/>
      <c r="CV35" s="321"/>
      <c r="CW35" s="321"/>
      <c r="CX35" s="321"/>
      <c r="CY35" s="321"/>
      <c r="CZ35" s="321"/>
      <c r="DA35" s="321"/>
      <c r="DB35" s="321"/>
      <c r="DC35" s="321"/>
      <c r="DD35" s="321"/>
      <c r="DE35" s="321"/>
      <c r="DG35" s="322" t="str">
        <f>IF('各会計、関係団体の財政状況及び健全化判断比率'!BR8="","",'各会計、関係団体の財政状況及び健全化判断比率'!BR8)</f>
        <v/>
      </c>
      <c r="DH35" s="322"/>
      <c r="DI35" s="319"/>
    </row>
    <row r="36" spans="1:113" ht="32.25" customHeight="1" x14ac:dyDescent="0.15">
      <c r="A36" s="63"/>
      <c r="B36" s="314"/>
      <c r="C36" s="320" t="str">
        <f t="shared" si="0"/>
        <v/>
      </c>
      <c r="D36" s="320"/>
      <c r="E36" s="321" t="str">
        <f>IF('各会計、関係団体の財政状況及び健全化判断比率'!B9="","",'各会計、関係団体の財政状況及び健全化判断比率'!B9)</f>
        <v/>
      </c>
      <c r="F36" s="321"/>
      <c r="G36" s="321"/>
      <c r="H36" s="321"/>
      <c r="I36" s="321"/>
      <c r="J36" s="321"/>
      <c r="K36" s="321"/>
      <c r="L36" s="321"/>
      <c r="M36" s="321"/>
      <c r="N36" s="321"/>
      <c r="O36" s="321"/>
      <c r="P36" s="321"/>
      <c r="Q36" s="321"/>
      <c r="R36" s="321"/>
      <c r="S36" s="321"/>
      <c r="T36" s="63"/>
      <c r="U36" s="320">
        <f t="shared" si="1"/>
        <v>4</v>
      </c>
      <c r="V36" s="320"/>
      <c r="W36" s="321" t="str">
        <f>IF('各会計、関係団体の財政状況及び健全化判断比率'!B30="","",'各会計、関係団体の財政状況及び健全化判断比率'!B30)</f>
        <v>小国町後期高齢者医療特別会計</v>
      </c>
      <c r="X36" s="321"/>
      <c r="Y36" s="321"/>
      <c r="Z36" s="321"/>
      <c r="AA36" s="321"/>
      <c r="AB36" s="321"/>
      <c r="AC36" s="321"/>
      <c r="AD36" s="321"/>
      <c r="AE36" s="321"/>
      <c r="AF36" s="321"/>
      <c r="AG36" s="321"/>
      <c r="AH36" s="321"/>
      <c r="AI36" s="321"/>
      <c r="AJ36" s="321"/>
      <c r="AK36" s="321"/>
      <c r="AL36" s="63"/>
      <c r="AM36" s="320" t="str">
        <f t="shared" si="2"/>
        <v/>
      </c>
      <c r="AN36" s="320"/>
      <c r="AO36" s="321"/>
      <c r="AP36" s="321"/>
      <c r="AQ36" s="321"/>
      <c r="AR36" s="321"/>
      <c r="AS36" s="321"/>
      <c r="AT36" s="321"/>
      <c r="AU36" s="321"/>
      <c r="AV36" s="321"/>
      <c r="AW36" s="321"/>
      <c r="AX36" s="321"/>
      <c r="AY36" s="321"/>
      <c r="AZ36" s="321"/>
      <c r="BA36" s="321"/>
      <c r="BB36" s="321"/>
      <c r="BC36" s="321"/>
      <c r="BD36" s="63"/>
      <c r="BE36" s="320">
        <f t="shared" si="3"/>
        <v>8</v>
      </c>
      <c r="BF36" s="320"/>
      <c r="BG36" s="321" t="str">
        <f>IF('各会計、関係団体の財政状況及び健全化判断比率'!B34="","",'各会計、関係団体の財政状況及び健全化判断比率'!B34)</f>
        <v>小国町小規模集合排水処理事業特別会計</v>
      </c>
      <c r="BH36" s="321"/>
      <c r="BI36" s="321"/>
      <c r="BJ36" s="321"/>
      <c r="BK36" s="321"/>
      <c r="BL36" s="321"/>
      <c r="BM36" s="321"/>
      <c r="BN36" s="321"/>
      <c r="BO36" s="321"/>
      <c r="BP36" s="321"/>
      <c r="BQ36" s="321"/>
      <c r="BR36" s="321"/>
      <c r="BS36" s="321"/>
      <c r="BT36" s="321"/>
      <c r="BU36" s="321"/>
      <c r="BV36" s="63"/>
      <c r="BW36" s="320">
        <f t="shared" si="4"/>
        <v>13</v>
      </c>
      <c r="BX36" s="320"/>
      <c r="BY36" s="321" t="str">
        <f>IF('各会計、関係団体の財政状況及び健全化判断比率'!B70="","",'各会計、関係団体の財政状況及び健全化判断比率'!B70)</f>
        <v>阿蘇広域行政事務組合（一般会計）</v>
      </c>
      <c r="BZ36" s="321"/>
      <c r="CA36" s="321"/>
      <c r="CB36" s="321"/>
      <c r="CC36" s="321"/>
      <c r="CD36" s="321"/>
      <c r="CE36" s="321"/>
      <c r="CF36" s="321"/>
      <c r="CG36" s="321"/>
      <c r="CH36" s="321"/>
      <c r="CI36" s="321"/>
      <c r="CJ36" s="321"/>
      <c r="CK36" s="321"/>
      <c r="CL36" s="321"/>
      <c r="CM36" s="321"/>
      <c r="CN36" s="63"/>
      <c r="CO36" s="320">
        <f t="shared" si="5"/>
        <v>20</v>
      </c>
      <c r="CP36" s="320"/>
      <c r="CQ36" s="321" t="str">
        <f>IF('各会計、関係団体の財政状況及び健全化判断比率'!BS9="","",'各会計、関係団体の財政状況及び健全化判断比率'!BS9)</f>
        <v>株式会社ゆうステーションカンパニー</v>
      </c>
      <c r="CR36" s="321"/>
      <c r="CS36" s="321"/>
      <c r="CT36" s="321"/>
      <c r="CU36" s="321"/>
      <c r="CV36" s="321"/>
      <c r="CW36" s="321"/>
      <c r="CX36" s="321"/>
      <c r="CY36" s="321"/>
      <c r="CZ36" s="321"/>
      <c r="DA36" s="321"/>
      <c r="DB36" s="321"/>
      <c r="DC36" s="321"/>
      <c r="DD36" s="321"/>
      <c r="DE36" s="321"/>
      <c r="DG36" s="322" t="str">
        <f>IF('各会計、関係団体の財政状況及び健全化判断比率'!BR9="","",'各会計、関係団体の財政状況及び健全化判断比率'!BR9)</f>
        <v/>
      </c>
      <c r="DH36" s="322"/>
      <c r="DI36" s="319"/>
    </row>
    <row r="37" spans="1:113" ht="32.25" customHeight="1" x14ac:dyDescent="0.15">
      <c r="A37" s="63"/>
      <c r="B37" s="314"/>
      <c r="C37" s="320" t="str">
        <f t="shared" si="0"/>
        <v/>
      </c>
      <c r="D37" s="320"/>
      <c r="E37" s="321" t="str">
        <f>IF('各会計、関係団体の財政状況及び健全化判断比率'!B10="","",'各会計、関係団体の財政状況及び健全化判断比率'!B10)</f>
        <v/>
      </c>
      <c r="F37" s="321"/>
      <c r="G37" s="321"/>
      <c r="H37" s="321"/>
      <c r="I37" s="321"/>
      <c r="J37" s="321"/>
      <c r="K37" s="321"/>
      <c r="L37" s="321"/>
      <c r="M37" s="321"/>
      <c r="N37" s="321"/>
      <c r="O37" s="321"/>
      <c r="P37" s="321"/>
      <c r="Q37" s="321"/>
      <c r="R37" s="321"/>
      <c r="S37" s="321"/>
      <c r="T37" s="63"/>
      <c r="U37" s="320" t="str">
        <f t="shared" si="1"/>
        <v/>
      </c>
      <c r="V37" s="320"/>
      <c r="W37" s="321"/>
      <c r="X37" s="321"/>
      <c r="Y37" s="321"/>
      <c r="Z37" s="321"/>
      <c r="AA37" s="321"/>
      <c r="AB37" s="321"/>
      <c r="AC37" s="321"/>
      <c r="AD37" s="321"/>
      <c r="AE37" s="321"/>
      <c r="AF37" s="321"/>
      <c r="AG37" s="321"/>
      <c r="AH37" s="321"/>
      <c r="AI37" s="321"/>
      <c r="AJ37" s="321"/>
      <c r="AK37" s="321"/>
      <c r="AL37" s="63"/>
      <c r="AM37" s="320" t="str">
        <f t="shared" si="2"/>
        <v/>
      </c>
      <c r="AN37" s="320"/>
      <c r="AO37" s="321"/>
      <c r="AP37" s="321"/>
      <c r="AQ37" s="321"/>
      <c r="AR37" s="321"/>
      <c r="AS37" s="321"/>
      <c r="AT37" s="321"/>
      <c r="AU37" s="321"/>
      <c r="AV37" s="321"/>
      <c r="AW37" s="321"/>
      <c r="AX37" s="321"/>
      <c r="AY37" s="321"/>
      <c r="AZ37" s="321"/>
      <c r="BA37" s="321"/>
      <c r="BB37" s="321"/>
      <c r="BC37" s="321"/>
      <c r="BD37" s="63"/>
      <c r="BE37" s="320">
        <f t="shared" si="3"/>
        <v>9</v>
      </c>
      <c r="BF37" s="320"/>
      <c r="BG37" s="321" t="str">
        <f>IF('各会計、関係団体の財政状況及び健全化判断比率'!B35="","",'各会計、関係団体の財政状況及び健全化判断比率'!B35)</f>
        <v>小国町特定地域生活排水処理事業特別会計</v>
      </c>
      <c r="BH37" s="321"/>
      <c r="BI37" s="321"/>
      <c r="BJ37" s="321"/>
      <c r="BK37" s="321"/>
      <c r="BL37" s="321"/>
      <c r="BM37" s="321"/>
      <c r="BN37" s="321"/>
      <c r="BO37" s="321"/>
      <c r="BP37" s="321"/>
      <c r="BQ37" s="321"/>
      <c r="BR37" s="321"/>
      <c r="BS37" s="321"/>
      <c r="BT37" s="321"/>
      <c r="BU37" s="321"/>
      <c r="BV37" s="63"/>
      <c r="BW37" s="320">
        <f t="shared" si="4"/>
        <v>14</v>
      </c>
      <c r="BX37" s="320"/>
      <c r="BY37" s="321" t="str">
        <f>IF('各会計、関係団体の財政状況及び健全化判断比率'!B71="","",'各会計、関係団体の財政状況及び健全化判断比率'!B71)</f>
        <v>阿蘇広域行政事務組合（湯の里荘特別会計）</v>
      </c>
      <c r="BZ37" s="321"/>
      <c r="CA37" s="321"/>
      <c r="CB37" s="321"/>
      <c r="CC37" s="321"/>
      <c r="CD37" s="321"/>
      <c r="CE37" s="321"/>
      <c r="CF37" s="321"/>
      <c r="CG37" s="321"/>
      <c r="CH37" s="321"/>
      <c r="CI37" s="321"/>
      <c r="CJ37" s="321"/>
      <c r="CK37" s="321"/>
      <c r="CL37" s="321"/>
      <c r="CM37" s="321"/>
      <c r="CN37" s="63"/>
      <c r="CO37" s="320">
        <f t="shared" si="5"/>
        <v>21</v>
      </c>
      <c r="CP37" s="320"/>
      <c r="CQ37" s="321" t="str">
        <f>IF('各会計、関係団体の財政状況及び健全化判断比率'!BS10="","",'各会計、関係団体の財政状況及び健全化判断比率'!BS10)</f>
        <v>ネイチャーエナジー小国株式会社</v>
      </c>
      <c r="CR37" s="321"/>
      <c r="CS37" s="321"/>
      <c r="CT37" s="321"/>
      <c r="CU37" s="321"/>
      <c r="CV37" s="321"/>
      <c r="CW37" s="321"/>
      <c r="CX37" s="321"/>
      <c r="CY37" s="321"/>
      <c r="CZ37" s="321"/>
      <c r="DA37" s="321"/>
      <c r="DB37" s="321"/>
      <c r="DC37" s="321"/>
      <c r="DD37" s="321"/>
      <c r="DE37" s="321"/>
      <c r="DG37" s="322" t="str">
        <f>IF('各会計、関係団体の財政状況及び健全化判断比率'!BR10="","",'各会計、関係団体の財政状況及び健全化判断比率'!BR10)</f>
        <v/>
      </c>
      <c r="DH37" s="322"/>
      <c r="DI37" s="319"/>
    </row>
    <row r="38" spans="1:113" ht="32.25" customHeight="1" x14ac:dyDescent="0.15">
      <c r="A38" s="63"/>
      <c r="B38" s="314"/>
      <c r="C38" s="320" t="str">
        <f t="shared" si="0"/>
        <v/>
      </c>
      <c r="D38" s="320"/>
      <c r="E38" s="321" t="str">
        <f>IF('各会計、関係団体の財政状況及び健全化判断比率'!B11="","",'各会計、関係団体の財政状況及び健全化判断比率'!B11)</f>
        <v/>
      </c>
      <c r="F38" s="321"/>
      <c r="G38" s="321"/>
      <c r="H38" s="321"/>
      <c r="I38" s="321"/>
      <c r="J38" s="321"/>
      <c r="K38" s="321"/>
      <c r="L38" s="321"/>
      <c r="M38" s="321"/>
      <c r="N38" s="321"/>
      <c r="O38" s="321"/>
      <c r="P38" s="321"/>
      <c r="Q38" s="321"/>
      <c r="R38" s="321"/>
      <c r="S38" s="321"/>
      <c r="T38" s="63"/>
      <c r="U38" s="320" t="str">
        <f t="shared" si="1"/>
        <v/>
      </c>
      <c r="V38" s="320"/>
      <c r="W38" s="321"/>
      <c r="X38" s="321"/>
      <c r="Y38" s="321"/>
      <c r="Z38" s="321"/>
      <c r="AA38" s="321"/>
      <c r="AB38" s="321"/>
      <c r="AC38" s="321"/>
      <c r="AD38" s="321"/>
      <c r="AE38" s="321"/>
      <c r="AF38" s="321"/>
      <c r="AG38" s="321"/>
      <c r="AH38" s="321"/>
      <c r="AI38" s="321"/>
      <c r="AJ38" s="321"/>
      <c r="AK38" s="321"/>
      <c r="AL38" s="63"/>
      <c r="AM38" s="320" t="str">
        <f t="shared" si="2"/>
        <v/>
      </c>
      <c r="AN38" s="320"/>
      <c r="AO38" s="321"/>
      <c r="AP38" s="321"/>
      <c r="AQ38" s="321"/>
      <c r="AR38" s="321"/>
      <c r="AS38" s="321"/>
      <c r="AT38" s="321"/>
      <c r="AU38" s="321"/>
      <c r="AV38" s="321"/>
      <c r="AW38" s="321"/>
      <c r="AX38" s="321"/>
      <c r="AY38" s="321"/>
      <c r="AZ38" s="321"/>
      <c r="BA38" s="321"/>
      <c r="BB38" s="321"/>
      <c r="BC38" s="321"/>
      <c r="BD38" s="63"/>
      <c r="BE38" s="320">
        <f t="shared" si="3"/>
        <v>10</v>
      </c>
      <c r="BF38" s="320"/>
      <c r="BG38" s="321" t="str">
        <f>IF('各会計、関係団体の財政状況及び健全化判断比率'!B36="","",'各会計、関係団体の財政状況及び健全化判断比率'!B36)</f>
        <v>小国町簡易水道特別会計</v>
      </c>
      <c r="BH38" s="321"/>
      <c r="BI38" s="321"/>
      <c r="BJ38" s="321"/>
      <c r="BK38" s="321"/>
      <c r="BL38" s="321"/>
      <c r="BM38" s="321"/>
      <c r="BN38" s="321"/>
      <c r="BO38" s="321"/>
      <c r="BP38" s="321"/>
      <c r="BQ38" s="321"/>
      <c r="BR38" s="321"/>
      <c r="BS38" s="321"/>
      <c r="BT38" s="321"/>
      <c r="BU38" s="321"/>
      <c r="BV38" s="63"/>
      <c r="BW38" s="320">
        <f t="shared" si="4"/>
        <v>15</v>
      </c>
      <c r="BX38" s="320"/>
      <c r="BY38" s="321" t="str">
        <f>IF('各会計、関係団体の財政状況及び健全化判断比率'!B72="","",'各会計、関係団体の財政状況及び健全化判断比率'!B72)</f>
        <v>阿蘇広域行政事務組合（阿蘇みやま荘特別会計）</v>
      </c>
      <c r="BZ38" s="321"/>
      <c r="CA38" s="321"/>
      <c r="CB38" s="321"/>
      <c r="CC38" s="321"/>
      <c r="CD38" s="321"/>
      <c r="CE38" s="321"/>
      <c r="CF38" s="321"/>
      <c r="CG38" s="321"/>
      <c r="CH38" s="321"/>
      <c r="CI38" s="321"/>
      <c r="CJ38" s="321"/>
      <c r="CK38" s="321"/>
      <c r="CL38" s="321"/>
      <c r="CM38" s="321"/>
      <c r="CN38" s="63"/>
      <c r="CO38" s="320" t="str">
        <f t="shared" si="5"/>
        <v/>
      </c>
      <c r="CP38" s="320"/>
      <c r="CQ38" s="321" t="str">
        <f>IF('各会計、関係団体の財政状況及び健全化判断比率'!BS11="","",'各会計、関係団体の財政状況及び健全化判断比率'!BS11)</f>
        <v/>
      </c>
      <c r="CR38" s="321"/>
      <c r="CS38" s="321"/>
      <c r="CT38" s="321"/>
      <c r="CU38" s="321"/>
      <c r="CV38" s="321"/>
      <c r="CW38" s="321"/>
      <c r="CX38" s="321"/>
      <c r="CY38" s="321"/>
      <c r="CZ38" s="321"/>
      <c r="DA38" s="321"/>
      <c r="DB38" s="321"/>
      <c r="DC38" s="321"/>
      <c r="DD38" s="321"/>
      <c r="DE38" s="321"/>
      <c r="DG38" s="322" t="str">
        <f>IF('各会計、関係団体の財政状況及び健全化判断比率'!BR11="","",'各会計、関係団体の財政状況及び健全化判断比率'!BR11)</f>
        <v/>
      </c>
      <c r="DH38" s="322"/>
      <c r="DI38" s="319"/>
    </row>
    <row r="39" spans="1:113" ht="32.25" customHeight="1" x14ac:dyDescent="0.15">
      <c r="A39" s="63"/>
      <c r="B39" s="314"/>
      <c r="C39" s="320" t="str">
        <f t="shared" si="0"/>
        <v/>
      </c>
      <c r="D39" s="320"/>
      <c r="E39" s="321" t="str">
        <f>IF('各会計、関係団体の財政状況及び健全化判断比率'!B12="","",'各会計、関係団体の財政状況及び健全化判断比率'!B12)</f>
        <v/>
      </c>
      <c r="F39" s="321"/>
      <c r="G39" s="321"/>
      <c r="H39" s="321"/>
      <c r="I39" s="321"/>
      <c r="J39" s="321"/>
      <c r="K39" s="321"/>
      <c r="L39" s="321"/>
      <c r="M39" s="321"/>
      <c r="N39" s="321"/>
      <c r="O39" s="321"/>
      <c r="P39" s="321"/>
      <c r="Q39" s="321"/>
      <c r="R39" s="321"/>
      <c r="S39" s="321"/>
      <c r="T39" s="63"/>
      <c r="U39" s="320" t="str">
        <f t="shared" si="1"/>
        <v/>
      </c>
      <c r="V39" s="320"/>
      <c r="W39" s="321"/>
      <c r="X39" s="321"/>
      <c r="Y39" s="321"/>
      <c r="Z39" s="321"/>
      <c r="AA39" s="321"/>
      <c r="AB39" s="321"/>
      <c r="AC39" s="321"/>
      <c r="AD39" s="321"/>
      <c r="AE39" s="321"/>
      <c r="AF39" s="321"/>
      <c r="AG39" s="321"/>
      <c r="AH39" s="321"/>
      <c r="AI39" s="321"/>
      <c r="AJ39" s="321"/>
      <c r="AK39" s="321"/>
      <c r="AL39" s="63"/>
      <c r="AM39" s="320" t="str">
        <f t="shared" si="2"/>
        <v/>
      </c>
      <c r="AN39" s="320"/>
      <c r="AO39" s="321"/>
      <c r="AP39" s="321"/>
      <c r="AQ39" s="321"/>
      <c r="AR39" s="321"/>
      <c r="AS39" s="321"/>
      <c r="AT39" s="321"/>
      <c r="AU39" s="321"/>
      <c r="AV39" s="321"/>
      <c r="AW39" s="321"/>
      <c r="AX39" s="321"/>
      <c r="AY39" s="321"/>
      <c r="AZ39" s="321"/>
      <c r="BA39" s="321"/>
      <c r="BB39" s="321"/>
      <c r="BC39" s="321"/>
      <c r="BD39" s="63"/>
      <c r="BE39" s="320" t="str">
        <f t="shared" si="3"/>
        <v/>
      </c>
      <c r="BF39" s="320"/>
      <c r="BG39" s="321"/>
      <c r="BH39" s="321"/>
      <c r="BI39" s="321"/>
      <c r="BJ39" s="321"/>
      <c r="BK39" s="321"/>
      <c r="BL39" s="321"/>
      <c r="BM39" s="321"/>
      <c r="BN39" s="321"/>
      <c r="BO39" s="321"/>
      <c r="BP39" s="321"/>
      <c r="BQ39" s="321"/>
      <c r="BR39" s="321"/>
      <c r="BS39" s="321"/>
      <c r="BT39" s="321"/>
      <c r="BU39" s="321"/>
      <c r="BV39" s="63"/>
      <c r="BW39" s="320">
        <f t="shared" si="4"/>
        <v>16</v>
      </c>
      <c r="BX39" s="320"/>
      <c r="BY39" s="321" t="str">
        <f>IF('各会計、関係団体の財政状況及び健全化判断比率'!B73="","",'各会計、関係団体の財政状況及び健全化判断比率'!B73)</f>
        <v>熊本県後期高齢者医療広域連合（一般会計）</v>
      </c>
      <c r="BZ39" s="321"/>
      <c r="CA39" s="321"/>
      <c r="CB39" s="321"/>
      <c r="CC39" s="321"/>
      <c r="CD39" s="321"/>
      <c r="CE39" s="321"/>
      <c r="CF39" s="321"/>
      <c r="CG39" s="321"/>
      <c r="CH39" s="321"/>
      <c r="CI39" s="321"/>
      <c r="CJ39" s="321"/>
      <c r="CK39" s="321"/>
      <c r="CL39" s="321"/>
      <c r="CM39" s="321"/>
      <c r="CN39" s="63"/>
      <c r="CO39" s="320" t="str">
        <f t="shared" si="5"/>
        <v/>
      </c>
      <c r="CP39" s="320"/>
      <c r="CQ39" s="321" t="str">
        <f>IF('各会計、関係団体の財政状況及び健全化判断比率'!BS12="","",'各会計、関係団体の財政状況及び健全化判断比率'!BS12)</f>
        <v/>
      </c>
      <c r="CR39" s="321"/>
      <c r="CS39" s="321"/>
      <c r="CT39" s="321"/>
      <c r="CU39" s="321"/>
      <c r="CV39" s="321"/>
      <c r="CW39" s="321"/>
      <c r="CX39" s="321"/>
      <c r="CY39" s="321"/>
      <c r="CZ39" s="321"/>
      <c r="DA39" s="321"/>
      <c r="DB39" s="321"/>
      <c r="DC39" s="321"/>
      <c r="DD39" s="321"/>
      <c r="DE39" s="321"/>
      <c r="DG39" s="322" t="str">
        <f>IF('各会計、関係団体の財政状況及び健全化判断比率'!BR12="","",'各会計、関係団体の財政状況及び健全化判断比率'!BR12)</f>
        <v/>
      </c>
      <c r="DH39" s="322"/>
      <c r="DI39" s="319"/>
    </row>
    <row r="40" spans="1:113" ht="32.25" customHeight="1" x14ac:dyDescent="0.15">
      <c r="A40" s="63"/>
      <c r="B40" s="314"/>
      <c r="C40" s="320" t="str">
        <f t="shared" si="0"/>
        <v/>
      </c>
      <c r="D40" s="320"/>
      <c r="E40" s="321" t="str">
        <f>IF('各会計、関係団体の財政状況及び健全化判断比率'!B13="","",'各会計、関係団体の財政状況及び健全化判断比率'!B13)</f>
        <v/>
      </c>
      <c r="F40" s="321"/>
      <c r="G40" s="321"/>
      <c r="H40" s="321"/>
      <c r="I40" s="321"/>
      <c r="J40" s="321"/>
      <c r="K40" s="321"/>
      <c r="L40" s="321"/>
      <c r="M40" s="321"/>
      <c r="N40" s="321"/>
      <c r="O40" s="321"/>
      <c r="P40" s="321"/>
      <c r="Q40" s="321"/>
      <c r="R40" s="321"/>
      <c r="S40" s="321"/>
      <c r="T40" s="63"/>
      <c r="U40" s="320" t="str">
        <f t="shared" si="1"/>
        <v/>
      </c>
      <c r="V40" s="320"/>
      <c r="W40" s="321"/>
      <c r="X40" s="321"/>
      <c r="Y40" s="321"/>
      <c r="Z40" s="321"/>
      <c r="AA40" s="321"/>
      <c r="AB40" s="321"/>
      <c r="AC40" s="321"/>
      <c r="AD40" s="321"/>
      <c r="AE40" s="321"/>
      <c r="AF40" s="321"/>
      <c r="AG40" s="321"/>
      <c r="AH40" s="321"/>
      <c r="AI40" s="321"/>
      <c r="AJ40" s="321"/>
      <c r="AK40" s="321"/>
      <c r="AL40" s="63"/>
      <c r="AM40" s="320" t="str">
        <f t="shared" si="2"/>
        <v/>
      </c>
      <c r="AN40" s="320"/>
      <c r="AO40" s="321"/>
      <c r="AP40" s="321"/>
      <c r="AQ40" s="321"/>
      <c r="AR40" s="321"/>
      <c r="AS40" s="321"/>
      <c r="AT40" s="321"/>
      <c r="AU40" s="321"/>
      <c r="AV40" s="321"/>
      <c r="AW40" s="321"/>
      <c r="AX40" s="321"/>
      <c r="AY40" s="321"/>
      <c r="AZ40" s="321"/>
      <c r="BA40" s="321"/>
      <c r="BB40" s="321"/>
      <c r="BC40" s="321"/>
      <c r="BD40" s="63"/>
      <c r="BE40" s="320" t="str">
        <f t="shared" si="3"/>
        <v/>
      </c>
      <c r="BF40" s="320"/>
      <c r="BG40" s="321"/>
      <c r="BH40" s="321"/>
      <c r="BI40" s="321"/>
      <c r="BJ40" s="321"/>
      <c r="BK40" s="321"/>
      <c r="BL40" s="321"/>
      <c r="BM40" s="321"/>
      <c r="BN40" s="321"/>
      <c r="BO40" s="321"/>
      <c r="BP40" s="321"/>
      <c r="BQ40" s="321"/>
      <c r="BR40" s="321"/>
      <c r="BS40" s="321"/>
      <c r="BT40" s="321"/>
      <c r="BU40" s="321"/>
      <c r="BV40" s="63"/>
      <c r="BW40" s="320">
        <f t="shared" si="4"/>
        <v>17</v>
      </c>
      <c r="BX40" s="320"/>
      <c r="BY40" s="321" t="str">
        <f>IF('各会計、関係団体の財政状況及び健全化判断比率'!B74="","",'各会計、関係団体の財政状況及び健全化判断比率'!B74)</f>
        <v>熊本県後期高齢者医療広域連合（後期高齢者医療特別会計）</v>
      </c>
      <c r="BZ40" s="321"/>
      <c r="CA40" s="321"/>
      <c r="CB40" s="321"/>
      <c r="CC40" s="321"/>
      <c r="CD40" s="321"/>
      <c r="CE40" s="321"/>
      <c r="CF40" s="321"/>
      <c r="CG40" s="321"/>
      <c r="CH40" s="321"/>
      <c r="CI40" s="321"/>
      <c r="CJ40" s="321"/>
      <c r="CK40" s="321"/>
      <c r="CL40" s="321"/>
      <c r="CM40" s="321"/>
      <c r="CN40" s="63"/>
      <c r="CO40" s="320" t="str">
        <f t="shared" si="5"/>
        <v/>
      </c>
      <c r="CP40" s="320"/>
      <c r="CQ40" s="321" t="str">
        <f>IF('各会計、関係団体の財政状況及び健全化判断比率'!BS13="","",'各会計、関係団体の財政状況及び健全化判断比率'!BS13)</f>
        <v/>
      </c>
      <c r="CR40" s="321"/>
      <c r="CS40" s="321"/>
      <c r="CT40" s="321"/>
      <c r="CU40" s="321"/>
      <c r="CV40" s="321"/>
      <c r="CW40" s="321"/>
      <c r="CX40" s="321"/>
      <c r="CY40" s="321"/>
      <c r="CZ40" s="321"/>
      <c r="DA40" s="321"/>
      <c r="DB40" s="321"/>
      <c r="DC40" s="321"/>
      <c r="DD40" s="321"/>
      <c r="DE40" s="321"/>
      <c r="DG40" s="322" t="str">
        <f>IF('各会計、関係団体の財政状況及び健全化判断比率'!BR13="","",'各会計、関係団体の財政状況及び健全化判断比率'!BR13)</f>
        <v/>
      </c>
      <c r="DH40" s="322"/>
      <c r="DI40" s="319"/>
    </row>
    <row r="41" spans="1:113" ht="32.25" customHeight="1" x14ac:dyDescent="0.15">
      <c r="A41" s="63"/>
      <c r="B41" s="314"/>
      <c r="C41" s="320" t="str">
        <f t="shared" si="0"/>
        <v/>
      </c>
      <c r="D41" s="320"/>
      <c r="E41" s="321" t="str">
        <f>IF('各会計、関係団体の財政状況及び健全化判断比率'!B14="","",'各会計、関係団体の財政状況及び健全化判断比率'!B14)</f>
        <v/>
      </c>
      <c r="F41" s="321"/>
      <c r="G41" s="321"/>
      <c r="H41" s="321"/>
      <c r="I41" s="321"/>
      <c r="J41" s="321"/>
      <c r="K41" s="321"/>
      <c r="L41" s="321"/>
      <c r="M41" s="321"/>
      <c r="N41" s="321"/>
      <c r="O41" s="321"/>
      <c r="P41" s="321"/>
      <c r="Q41" s="321"/>
      <c r="R41" s="321"/>
      <c r="S41" s="321"/>
      <c r="T41" s="63"/>
      <c r="U41" s="320" t="str">
        <f t="shared" si="1"/>
        <v/>
      </c>
      <c r="V41" s="320"/>
      <c r="W41" s="321"/>
      <c r="X41" s="321"/>
      <c r="Y41" s="321"/>
      <c r="Z41" s="321"/>
      <c r="AA41" s="321"/>
      <c r="AB41" s="321"/>
      <c r="AC41" s="321"/>
      <c r="AD41" s="321"/>
      <c r="AE41" s="321"/>
      <c r="AF41" s="321"/>
      <c r="AG41" s="321"/>
      <c r="AH41" s="321"/>
      <c r="AI41" s="321"/>
      <c r="AJ41" s="321"/>
      <c r="AK41" s="321"/>
      <c r="AL41" s="63"/>
      <c r="AM41" s="320" t="str">
        <f t="shared" si="2"/>
        <v/>
      </c>
      <c r="AN41" s="320"/>
      <c r="AO41" s="321"/>
      <c r="AP41" s="321"/>
      <c r="AQ41" s="321"/>
      <c r="AR41" s="321"/>
      <c r="AS41" s="321"/>
      <c r="AT41" s="321"/>
      <c r="AU41" s="321"/>
      <c r="AV41" s="321"/>
      <c r="AW41" s="321"/>
      <c r="AX41" s="321"/>
      <c r="AY41" s="321"/>
      <c r="AZ41" s="321"/>
      <c r="BA41" s="321"/>
      <c r="BB41" s="321"/>
      <c r="BC41" s="321"/>
      <c r="BD41" s="63"/>
      <c r="BE41" s="320" t="str">
        <f t="shared" si="3"/>
        <v/>
      </c>
      <c r="BF41" s="320"/>
      <c r="BG41" s="321"/>
      <c r="BH41" s="321"/>
      <c r="BI41" s="321"/>
      <c r="BJ41" s="321"/>
      <c r="BK41" s="321"/>
      <c r="BL41" s="321"/>
      <c r="BM41" s="321"/>
      <c r="BN41" s="321"/>
      <c r="BO41" s="321"/>
      <c r="BP41" s="321"/>
      <c r="BQ41" s="321"/>
      <c r="BR41" s="321"/>
      <c r="BS41" s="321"/>
      <c r="BT41" s="321"/>
      <c r="BU41" s="321"/>
      <c r="BV41" s="63"/>
      <c r="BW41" s="320" t="str">
        <f t="shared" si="4"/>
        <v/>
      </c>
      <c r="BX41" s="320"/>
      <c r="BY41" s="321" t="str">
        <f>IF('各会計、関係団体の財政状況及び健全化判断比率'!B75="","",'各会計、関係団体の財政状況及び健全化判断比率'!B75)</f>
        <v/>
      </c>
      <c r="BZ41" s="321"/>
      <c r="CA41" s="321"/>
      <c r="CB41" s="321"/>
      <c r="CC41" s="321"/>
      <c r="CD41" s="321"/>
      <c r="CE41" s="321"/>
      <c r="CF41" s="321"/>
      <c r="CG41" s="321"/>
      <c r="CH41" s="321"/>
      <c r="CI41" s="321"/>
      <c r="CJ41" s="321"/>
      <c r="CK41" s="321"/>
      <c r="CL41" s="321"/>
      <c r="CM41" s="321"/>
      <c r="CN41" s="63"/>
      <c r="CO41" s="320" t="str">
        <f t="shared" si="5"/>
        <v/>
      </c>
      <c r="CP41" s="320"/>
      <c r="CQ41" s="321" t="str">
        <f>IF('各会計、関係団体の財政状況及び健全化判断比率'!BS14="","",'各会計、関係団体の財政状況及び健全化判断比率'!BS14)</f>
        <v/>
      </c>
      <c r="CR41" s="321"/>
      <c r="CS41" s="321"/>
      <c r="CT41" s="321"/>
      <c r="CU41" s="321"/>
      <c r="CV41" s="321"/>
      <c r="CW41" s="321"/>
      <c r="CX41" s="321"/>
      <c r="CY41" s="321"/>
      <c r="CZ41" s="321"/>
      <c r="DA41" s="321"/>
      <c r="DB41" s="321"/>
      <c r="DC41" s="321"/>
      <c r="DD41" s="321"/>
      <c r="DE41" s="321"/>
      <c r="DG41" s="322" t="str">
        <f>IF('各会計、関係団体の財政状況及び健全化判断比率'!BR14="","",'各会計、関係団体の財政状況及び健全化判断比率'!BR14)</f>
        <v/>
      </c>
      <c r="DH41" s="322"/>
      <c r="DI41" s="319"/>
    </row>
    <row r="42" spans="1:113" ht="32.25" customHeight="1" x14ac:dyDescent="0.15">
      <c r="B42" s="314"/>
      <c r="C42" s="320" t="str">
        <f t="shared" si="0"/>
        <v/>
      </c>
      <c r="D42" s="320"/>
      <c r="E42" s="321" t="str">
        <f>IF('各会計、関係団体の財政状況及び健全化判断比率'!B15="","",'各会計、関係団体の財政状況及び健全化判断比率'!B15)</f>
        <v/>
      </c>
      <c r="F42" s="321"/>
      <c r="G42" s="321"/>
      <c r="H42" s="321"/>
      <c r="I42" s="321"/>
      <c r="J42" s="321"/>
      <c r="K42" s="321"/>
      <c r="L42" s="321"/>
      <c r="M42" s="321"/>
      <c r="N42" s="321"/>
      <c r="O42" s="321"/>
      <c r="P42" s="321"/>
      <c r="Q42" s="321"/>
      <c r="R42" s="321"/>
      <c r="S42" s="321"/>
      <c r="T42" s="63"/>
      <c r="U42" s="320" t="str">
        <f t="shared" si="1"/>
        <v/>
      </c>
      <c r="V42" s="320"/>
      <c r="W42" s="321"/>
      <c r="X42" s="321"/>
      <c r="Y42" s="321"/>
      <c r="Z42" s="321"/>
      <c r="AA42" s="321"/>
      <c r="AB42" s="321"/>
      <c r="AC42" s="321"/>
      <c r="AD42" s="321"/>
      <c r="AE42" s="321"/>
      <c r="AF42" s="321"/>
      <c r="AG42" s="321"/>
      <c r="AH42" s="321"/>
      <c r="AI42" s="321"/>
      <c r="AJ42" s="321"/>
      <c r="AK42" s="321"/>
      <c r="AL42" s="63"/>
      <c r="AM42" s="320" t="str">
        <f t="shared" si="2"/>
        <v/>
      </c>
      <c r="AN42" s="320"/>
      <c r="AO42" s="321"/>
      <c r="AP42" s="321"/>
      <c r="AQ42" s="321"/>
      <c r="AR42" s="321"/>
      <c r="AS42" s="321"/>
      <c r="AT42" s="321"/>
      <c r="AU42" s="321"/>
      <c r="AV42" s="321"/>
      <c r="AW42" s="321"/>
      <c r="AX42" s="321"/>
      <c r="AY42" s="321"/>
      <c r="AZ42" s="321"/>
      <c r="BA42" s="321"/>
      <c r="BB42" s="321"/>
      <c r="BC42" s="321"/>
      <c r="BD42" s="63"/>
      <c r="BE42" s="320" t="str">
        <f t="shared" si="3"/>
        <v/>
      </c>
      <c r="BF42" s="320"/>
      <c r="BG42" s="321"/>
      <c r="BH42" s="321"/>
      <c r="BI42" s="321"/>
      <c r="BJ42" s="321"/>
      <c r="BK42" s="321"/>
      <c r="BL42" s="321"/>
      <c r="BM42" s="321"/>
      <c r="BN42" s="321"/>
      <c r="BO42" s="321"/>
      <c r="BP42" s="321"/>
      <c r="BQ42" s="321"/>
      <c r="BR42" s="321"/>
      <c r="BS42" s="321"/>
      <c r="BT42" s="321"/>
      <c r="BU42" s="321"/>
      <c r="BV42" s="63"/>
      <c r="BW42" s="320" t="str">
        <f t="shared" si="4"/>
        <v/>
      </c>
      <c r="BX42" s="320"/>
      <c r="BY42" s="321" t="str">
        <f>IF('各会計、関係団体の財政状況及び健全化判断比率'!B76="","",'各会計、関係団体の財政状況及び健全化判断比率'!B76)</f>
        <v/>
      </c>
      <c r="BZ42" s="321"/>
      <c r="CA42" s="321"/>
      <c r="CB42" s="321"/>
      <c r="CC42" s="321"/>
      <c r="CD42" s="321"/>
      <c r="CE42" s="321"/>
      <c r="CF42" s="321"/>
      <c r="CG42" s="321"/>
      <c r="CH42" s="321"/>
      <c r="CI42" s="321"/>
      <c r="CJ42" s="321"/>
      <c r="CK42" s="321"/>
      <c r="CL42" s="321"/>
      <c r="CM42" s="321"/>
      <c r="CN42" s="63"/>
      <c r="CO42" s="320" t="str">
        <f t="shared" si="5"/>
        <v/>
      </c>
      <c r="CP42" s="320"/>
      <c r="CQ42" s="321" t="str">
        <f>IF('各会計、関係団体の財政状況及び健全化判断比率'!BS15="","",'各会計、関係団体の財政状況及び健全化判断比率'!BS15)</f>
        <v/>
      </c>
      <c r="CR42" s="321"/>
      <c r="CS42" s="321"/>
      <c r="CT42" s="321"/>
      <c r="CU42" s="321"/>
      <c r="CV42" s="321"/>
      <c r="CW42" s="321"/>
      <c r="CX42" s="321"/>
      <c r="CY42" s="321"/>
      <c r="CZ42" s="321"/>
      <c r="DA42" s="321"/>
      <c r="DB42" s="321"/>
      <c r="DC42" s="321"/>
      <c r="DD42" s="321"/>
      <c r="DE42" s="321"/>
      <c r="DG42" s="322" t="str">
        <f>IF('各会計、関係団体の財政状況及び健全化判断比率'!BR15="","",'各会計、関係団体の財政状況及び健全化判断比率'!BR15)</f>
        <v/>
      </c>
      <c r="DH42" s="322"/>
      <c r="DI42" s="319"/>
    </row>
    <row r="43" spans="1:113" ht="32.25" customHeight="1" x14ac:dyDescent="0.15">
      <c r="B43" s="314"/>
      <c r="C43" s="320" t="str">
        <f t="shared" si="0"/>
        <v/>
      </c>
      <c r="D43" s="320"/>
      <c r="E43" s="321" t="str">
        <f>IF('各会計、関係団体の財政状況及び健全化判断比率'!B16="","",'各会計、関係団体の財政状況及び健全化判断比率'!B16)</f>
        <v/>
      </c>
      <c r="F43" s="321"/>
      <c r="G43" s="321"/>
      <c r="H43" s="321"/>
      <c r="I43" s="321"/>
      <c r="J43" s="321"/>
      <c r="K43" s="321"/>
      <c r="L43" s="321"/>
      <c r="M43" s="321"/>
      <c r="N43" s="321"/>
      <c r="O43" s="321"/>
      <c r="P43" s="321"/>
      <c r="Q43" s="321"/>
      <c r="R43" s="321"/>
      <c r="S43" s="321"/>
      <c r="T43" s="63"/>
      <c r="U43" s="320" t="str">
        <f t="shared" si="1"/>
        <v/>
      </c>
      <c r="V43" s="320"/>
      <c r="W43" s="321"/>
      <c r="X43" s="321"/>
      <c r="Y43" s="321"/>
      <c r="Z43" s="321"/>
      <c r="AA43" s="321"/>
      <c r="AB43" s="321"/>
      <c r="AC43" s="321"/>
      <c r="AD43" s="321"/>
      <c r="AE43" s="321"/>
      <c r="AF43" s="321"/>
      <c r="AG43" s="321"/>
      <c r="AH43" s="321"/>
      <c r="AI43" s="321"/>
      <c r="AJ43" s="321"/>
      <c r="AK43" s="321"/>
      <c r="AL43" s="63"/>
      <c r="AM43" s="320" t="str">
        <f t="shared" si="2"/>
        <v/>
      </c>
      <c r="AN43" s="320"/>
      <c r="AO43" s="321"/>
      <c r="AP43" s="321"/>
      <c r="AQ43" s="321"/>
      <c r="AR43" s="321"/>
      <c r="AS43" s="321"/>
      <c r="AT43" s="321"/>
      <c r="AU43" s="321"/>
      <c r="AV43" s="321"/>
      <c r="AW43" s="321"/>
      <c r="AX43" s="321"/>
      <c r="AY43" s="321"/>
      <c r="AZ43" s="321"/>
      <c r="BA43" s="321"/>
      <c r="BB43" s="321"/>
      <c r="BC43" s="321"/>
      <c r="BD43" s="63"/>
      <c r="BE43" s="320" t="str">
        <f t="shared" si="3"/>
        <v/>
      </c>
      <c r="BF43" s="320"/>
      <c r="BG43" s="321"/>
      <c r="BH43" s="321"/>
      <c r="BI43" s="321"/>
      <c r="BJ43" s="321"/>
      <c r="BK43" s="321"/>
      <c r="BL43" s="321"/>
      <c r="BM43" s="321"/>
      <c r="BN43" s="321"/>
      <c r="BO43" s="321"/>
      <c r="BP43" s="321"/>
      <c r="BQ43" s="321"/>
      <c r="BR43" s="321"/>
      <c r="BS43" s="321"/>
      <c r="BT43" s="321"/>
      <c r="BU43" s="321"/>
      <c r="BV43" s="63"/>
      <c r="BW43" s="320" t="str">
        <f t="shared" si="4"/>
        <v/>
      </c>
      <c r="BX43" s="320"/>
      <c r="BY43" s="321" t="str">
        <f>IF('各会計、関係団体の財政状況及び健全化判断比率'!B77="","",'各会計、関係団体の財政状況及び健全化判断比率'!B77)</f>
        <v/>
      </c>
      <c r="BZ43" s="321"/>
      <c r="CA43" s="321"/>
      <c r="CB43" s="321"/>
      <c r="CC43" s="321"/>
      <c r="CD43" s="321"/>
      <c r="CE43" s="321"/>
      <c r="CF43" s="321"/>
      <c r="CG43" s="321"/>
      <c r="CH43" s="321"/>
      <c r="CI43" s="321"/>
      <c r="CJ43" s="321"/>
      <c r="CK43" s="321"/>
      <c r="CL43" s="321"/>
      <c r="CM43" s="321"/>
      <c r="CN43" s="63"/>
      <c r="CO43" s="320" t="str">
        <f t="shared" si="5"/>
        <v/>
      </c>
      <c r="CP43" s="320"/>
      <c r="CQ43" s="321" t="str">
        <f>IF('各会計、関係団体の財政状況及び健全化判断比率'!BS16="","",'各会計、関係団体の財政状況及び健全化判断比率'!BS16)</f>
        <v/>
      </c>
      <c r="CR43" s="321"/>
      <c r="CS43" s="321"/>
      <c r="CT43" s="321"/>
      <c r="CU43" s="321"/>
      <c r="CV43" s="321"/>
      <c r="CW43" s="321"/>
      <c r="CX43" s="321"/>
      <c r="CY43" s="321"/>
      <c r="CZ43" s="321"/>
      <c r="DA43" s="321"/>
      <c r="DB43" s="321"/>
      <c r="DC43" s="321"/>
      <c r="DD43" s="321"/>
      <c r="DE43" s="321"/>
      <c r="DG43" s="322" t="str">
        <f>IF('各会計、関係団体の財政状況及び健全化判断比率'!BR16="","",'各会計、関係団体の財政状況及び健全化判断比率'!BR16)</f>
        <v/>
      </c>
      <c r="DH43" s="322"/>
      <c r="DI43" s="319"/>
    </row>
    <row r="44" spans="1:113" ht="13.5" customHeight="1" thickBot="1" x14ac:dyDescent="0.2">
      <c r="B44" s="323"/>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5"/>
    </row>
    <row r="45" spans="1:113" x14ac:dyDescent="0.15"/>
    <row r="46" spans="1:113" x14ac:dyDescent="0.15">
      <c r="B46" s="61" t="s">
        <v>138</v>
      </c>
      <c r="E46" s="326" t="s">
        <v>139</v>
      </c>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6"/>
      <c r="CP46" s="326"/>
      <c r="CQ46" s="326"/>
      <c r="CR46" s="326"/>
      <c r="CS46" s="326"/>
      <c r="CT46" s="326"/>
      <c r="CU46" s="326"/>
      <c r="CV46" s="326"/>
      <c r="CW46" s="326"/>
      <c r="CX46" s="326"/>
      <c r="CY46" s="326"/>
      <c r="CZ46" s="326"/>
      <c r="DA46" s="326"/>
      <c r="DB46" s="326"/>
      <c r="DC46" s="326"/>
      <c r="DD46" s="326"/>
      <c r="DE46" s="326"/>
      <c r="DF46" s="326"/>
      <c r="DG46" s="326"/>
      <c r="DH46" s="326"/>
      <c r="DI46" s="326"/>
    </row>
    <row r="47" spans="1:113" x14ac:dyDescent="0.15">
      <c r="E47" s="326" t="s">
        <v>140</v>
      </c>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6"/>
      <c r="CP47" s="326"/>
      <c r="CQ47" s="326"/>
      <c r="CR47" s="326"/>
      <c r="CS47" s="326"/>
      <c r="CT47" s="326"/>
      <c r="CU47" s="326"/>
      <c r="CV47" s="326"/>
      <c r="CW47" s="326"/>
      <c r="CX47" s="326"/>
      <c r="CY47" s="326"/>
      <c r="CZ47" s="326"/>
      <c r="DA47" s="326"/>
      <c r="DB47" s="326"/>
      <c r="DC47" s="326"/>
      <c r="DD47" s="326"/>
      <c r="DE47" s="326"/>
      <c r="DF47" s="326"/>
      <c r="DG47" s="326"/>
      <c r="DH47" s="326"/>
      <c r="DI47" s="326"/>
    </row>
    <row r="48" spans="1:113" x14ac:dyDescent="0.15">
      <c r="E48" s="326" t="s">
        <v>141</v>
      </c>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6"/>
      <c r="CP48" s="326"/>
      <c r="CQ48" s="326"/>
      <c r="CR48" s="326"/>
      <c r="CS48" s="326"/>
      <c r="CT48" s="326"/>
      <c r="CU48" s="326"/>
      <c r="CV48" s="326"/>
      <c r="CW48" s="326"/>
      <c r="CX48" s="326"/>
      <c r="CY48" s="326"/>
      <c r="CZ48" s="326"/>
      <c r="DA48" s="326"/>
      <c r="DB48" s="326"/>
      <c r="DC48" s="326"/>
      <c r="DD48" s="326"/>
      <c r="DE48" s="326"/>
      <c r="DF48" s="326"/>
      <c r="DG48" s="326"/>
      <c r="DH48" s="326"/>
      <c r="DI48" s="326"/>
    </row>
    <row r="49" spans="5:113" x14ac:dyDescent="0.15">
      <c r="E49" s="326" t="s">
        <v>142</v>
      </c>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6"/>
      <c r="CP49" s="326"/>
      <c r="CQ49" s="326"/>
      <c r="CR49" s="326"/>
      <c r="CS49" s="326"/>
      <c r="CT49" s="326"/>
      <c r="CU49" s="326"/>
      <c r="CV49" s="326"/>
      <c r="CW49" s="326"/>
      <c r="CX49" s="326"/>
      <c r="CY49" s="326"/>
      <c r="CZ49" s="326"/>
      <c r="DA49" s="326"/>
      <c r="DB49" s="326"/>
      <c r="DC49" s="326"/>
      <c r="DD49" s="326"/>
      <c r="DE49" s="326"/>
      <c r="DF49" s="326"/>
      <c r="DG49" s="326"/>
      <c r="DH49" s="326"/>
      <c r="DI49" s="326"/>
    </row>
    <row r="50" spans="5:113" x14ac:dyDescent="0.15">
      <c r="E50" s="326" t="s">
        <v>143</v>
      </c>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6"/>
      <c r="CP50" s="326"/>
      <c r="CQ50" s="326"/>
      <c r="CR50" s="326"/>
      <c r="CS50" s="326"/>
      <c r="CT50" s="326"/>
      <c r="CU50" s="326"/>
      <c r="CV50" s="326"/>
      <c r="CW50" s="326"/>
      <c r="CX50" s="326"/>
      <c r="CY50" s="326"/>
      <c r="CZ50" s="326"/>
      <c r="DA50" s="326"/>
      <c r="DB50" s="326"/>
      <c r="DC50" s="326"/>
      <c r="DD50" s="326"/>
      <c r="DE50" s="326"/>
      <c r="DF50" s="326"/>
      <c r="DG50" s="326"/>
      <c r="DH50" s="326"/>
      <c r="DI50" s="326"/>
    </row>
    <row r="51" spans="5:113" x14ac:dyDescent="0.15">
      <c r="E51" s="326" t="s">
        <v>144</v>
      </c>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6"/>
      <c r="CP51" s="326"/>
      <c r="CQ51" s="326"/>
      <c r="CR51" s="326"/>
      <c r="CS51" s="326"/>
      <c r="CT51" s="326"/>
      <c r="CU51" s="326"/>
      <c r="CV51" s="326"/>
      <c r="CW51" s="326"/>
      <c r="CX51" s="326"/>
      <c r="CY51" s="326"/>
      <c r="CZ51" s="326"/>
      <c r="DA51" s="326"/>
      <c r="DB51" s="326"/>
      <c r="DC51" s="326"/>
      <c r="DD51" s="326"/>
      <c r="DE51" s="326"/>
      <c r="DF51" s="326"/>
      <c r="DG51" s="326"/>
      <c r="DH51" s="326"/>
      <c r="DI51" s="326"/>
    </row>
    <row r="52" spans="5:113" x14ac:dyDescent="0.15">
      <c r="E52" s="326" t="s">
        <v>145</v>
      </c>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6"/>
      <c r="CP52" s="326"/>
      <c r="CQ52" s="326"/>
      <c r="CR52" s="326"/>
      <c r="CS52" s="326"/>
      <c r="CT52" s="326"/>
      <c r="CU52" s="326"/>
      <c r="CV52" s="326"/>
      <c r="CW52" s="326"/>
      <c r="CX52" s="326"/>
      <c r="CY52" s="326"/>
      <c r="CZ52" s="326"/>
      <c r="DA52" s="326"/>
      <c r="DB52" s="326"/>
      <c r="DC52" s="326"/>
      <c r="DD52" s="326"/>
      <c r="DE52" s="326"/>
      <c r="DF52" s="326"/>
      <c r="DG52" s="326"/>
      <c r="DH52" s="326"/>
      <c r="DI52" s="326"/>
    </row>
    <row r="53" spans="5:113" x14ac:dyDescent="0.15">
      <c r="E53" s="326" t="s">
        <v>146</v>
      </c>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6"/>
      <c r="CP53" s="326"/>
      <c r="CQ53" s="326"/>
      <c r="CR53" s="326"/>
      <c r="CS53" s="326"/>
      <c r="CT53" s="326"/>
      <c r="CU53" s="326"/>
      <c r="CV53" s="326"/>
      <c r="CW53" s="326"/>
      <c r="CX53" s="326"/>
      <c r="CY53" s="326"/>
      <c r="CZ53" s="326"/>
      <c r="DA53" s="326"/>
      <c r="DB53" s="326"/>
      <c r="DC53" s="326"/>
      <c r="DD53" s="326"/>
      <c r="DE53" s="326"/>
      <c r="DF53" s="326"/>
      <c r="DG53" s="326"/>
      <c r="DH53" s="326"/>
      <c r="DI53" s="326"/>
    </row>
    <row r="54" spans="5:113" x14ac:dyDescent="0.15"/>
    <row r="55" spans="5:113" x14ac:dyDescent="0.15"/>
    <row r="56" spans="5:113" x14ac:dyDescent="0.15"/>
  </sheetData>
  <sheetProtection algorithmName="SHA-512" hashValue="k5MGLNP8oy3JuIbKFVerhqQfbwBhNcB2C6pU0L7oRgPt9FwXr5AJRLC+GuAI7YrRW9YyWgojqHKhOTCly1rZXw==" saltValue="McipHfyyTToh43puWgF5E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7184-58BA-4A65-A8F6-CB404B59BDD1}">
  <sheetPr>
    <pageSetUpPr fitToPage="1"/>
  </sheetPr>
  <dimension ref="A1:P45"/>
  <sheetViews>
    <sheetView showGridLines="0" topLeftCell="A25" zoomScaleSheetLayoutView="100" workbookViewId="0">
      <selection activeCell="AO38" sqref="AO38:BC38"/>
    </sheetView>
  </sheetViews>
  <sheetFormatPr defaultColWidth="0" defaultRowHeight="13.5" customHeight="1" zeroHeight="1" x14ac:dyDescent="0.15"/>
  <cols>
    <col min="1" max="1" width="6.625" style="445" customWidth="1"/>
    <col min="2" max="2" width="11" style="445" customWidth="1"/>
    <col min="3" max="3" width="17" style="445" customWidth="1"/>
    <col min="4" max="5" width="16.625" style="445" customWidth="1"/>
    <col min="6" max="15" width="15" style="445" customWidth="1"/>
    <col min="16" max="16" width="24" style="445" customWidth="1"/>
    <col min="17" max="17" width="0" style="445" hidden="1" customWidth="1"/>
    <col min="18" max="16384" width="0" style="445" hidden="1"/>
  </cols>
  <sheetData>
    <row r="1" spans="1:16" ht="16.5" customHeight="1" x14ac:dyDescent="0.15">
      <c r="A1" s="945"/>
      <c r="B1" s="945"/>
      <c r="C1" s="945"/>
      <c r="D1" s="945"/>
      <c r="E1" s="945"/>
      <c r="F1" s="945"/>
      <c r="G1" s="945"/>
      <c r="H1" s="945"/>
      <c r="I1" s="945"/>
      <c r="J1" s="945"/>
      <c r="K1" s="945"/>
      <c r="L1" s="945"/>
      <c r="M1" s="945"/>
      <c r="N1" s="945"/>
      <c r="O1" s="945"/>
      <c r="P1" s="945"/>
    </row>
    <row r="2" spans="1:16" ht="16.5" customHeight="1" x14ac:dyDescent="0.15">
      <c r="A2" s="945"/>
      <c r="B2" s="945"/>
      <c r="C2" s="945"/>
      <c r="D2" s="945"/>
      <c r="E2" s="945"/>
      <c r="F2" s="945"/>
      <c r="G2" s="945"/>
      <c r="H2" s="945"/>
      <c r="I2" s="945"/>
      <c r="J2" s="945"/>
      <c r="K2" s="945"/>
      <c r="L2" s="945"/>
      <c r="M2" s="945"/>
      <c r="N2" s="945"/>
      <c r="O2" s="945"/>
      <c r="P2" s="945"/>
    </row>
    <row r="3" spans="1:16" ht="16.5" customHeight="1" x14ac:dyDescent="0.15">
      <c r="A3" s="945"/>
      <c r="B3" s="945"/>
      <c r="C3" s="945"/>
      <c r="D3" s="945"/>
      <c r="E3" s="945"/>
      <c r="F3" s="945"/>
      <c r="G3" s="945"/>
      <c r="H3" s="945"/>
      <c r="I3" s="945"/>
      <c r="J3" s="945"/>
      <c r="K3" s="945"/>
      <c r="L3" s="945"/>
      <c r="M3" s="945"/>
      <c r="N3" s="945"/>
      <c r="O3" s="945"/>
      <c r="P3" s="945"/>
    </row>
    <row r="4" spans="1:16" ht="16.5" customHeight="1" x14ac:dyDescent="0.15">
      <c r="A4" s="945"/>
      <c r="B4" s="945"/>
      <c r="C4" s="945"/>
      <c r="D4" s="945"/>
      <c r="E4" s="945"/>
      <c r="F4" s="945"/>
      <c r="G4" s="945"/>
      <c r="H4" s="945"/>
      <c r="I4" s="945"/>
      <c r="J4" s="945"/>
      <c r="K4" s="945"/>
      <c r="L4" s="945"/>
      <c r="M4" s="945"/>
      <c r="N4" s="945"/>
      <c r="O4" s="945"/>
      <c r="P4" s="945"/>
    </row>
    <row r="5" spans="1:16" ht="16.5" customHeight="1" x14ac:dyDescent="0.15">
      <c r="A5" s="945"/>
      <c r="B5" s="945"/>
      <c r="C5" s="945"/>
      <c r="D5" s="945"/>
      <c r="E5" s="945"/>
      <c r="F5" s="945"/>
      <c r="G5" s="945"/>
      <c r="H5" s="945"/>
      <c r="I5" s="945"/>
      <c r="J5" s="945"/>
      <c r="K5" s="945"/>
      <c r="L5" s="945"/>
      <c r="M5" s="945"/>
      <c r="N5" s="945"/>
      <c r="O5" s="945"/>
      <c r="P5" s="945"/>
    </row>
    <row r="6" spans="1:16" ht="16.5" customHeight="1" x14ac:dyDescent="0.15">
      <c r="A6" s="945"/>
      <c r="B6" s="945"/>
      <c r="C6" s="945"/>
      <c r="D6" s="945"/>
      <c r="E6" s="945"/>
      <c r="F6" s="945"/>
      <c r="G6" s="945"/>
      <c r="H6" s="945"/>
      <c r="I6" s="945"/>
      <c r="J6" s="945"/>
      <c r="K6" s="945"/>
      <c r="L6" s="945"/>
      <c r="M6" s="945"/>
      <c r="N6" s="945"/>
      <c r="O6" s="945"/>
      <c r="P6" s="945"/>
    </row>
    <row r="7" spans="1:16" ht="16.5" customHeight="1" x14ac:dyDescent="0.15">
      <c r="A7" s="945"/>
      <c r="B7" s="945"/>
      <c r="C7" s="945"/>
      <c r="D7" s="945"/>
      <c r="E7" s="945"/>
      <c r="F7" s="945"/>
      <c r="G7" s="945"/>
      <c r="H7" s="945"/>
      <c r="I7" s="945"/>
      <c r="J7" s="945"/>
      <c r="K7" s="945"/>
      <c r="L7" s="945"/>
      <c r="M7" s="945"/>
      <c r="N7" s="945"/>
      <c r="O7" s="945"/>
      <c r="P7" s="945"/>
    </row>
    <row r="8" spans="1:16" ht="16.5" customHeight="1" x14ac:dyDescent="0.15">
      <c r="A8" s="945"/>
      <c r="B8" s="945"/>
      <c r="C8" s="945"/>
      <c r="D8" s="945"/>
      <c r="E8" s="945"/>
      <c r="F8" s="945"/>
      <c r="G8" s="945"/>
      <c r="H8" s="945"/>
      <c r="I8" s="945"/>
      <c r="J8" s="945"/>
      <c r="K8" s="945"/>
      <c r="L8" s="945"/>
      <c r="M8" s="945"/>
      <c r="N8" s="945"/>
      <c r="O8" s="945"/>
      <c r="P8" s="945"/>
    </row>
    <row r="9" spans="1:16" ht="16.5" customHeight="1" x14ac:dyDescent="0.15">
      <c r="A9" s="945"/>
      <c r="B9" s="945"/>
      <c r="C9" s="945"/>
      <c r="D9" s="945"/>
      <c r="E9" s="945"/>
      <c r="F9" s="945"/>
      <c r="G9" s="945"/>
      <c r="H9" s="945"/>
      <c r="I9" s="945"/>
      <c r="J9" s="945"/>
      <c r="K9" s="945"/>
      <c r="L9" s="945"/>
      <c r="M9" s="945"/>
      <c r="N9" s="945"/>
      <c r="O9" s="945"/>
      <c r="P9" s="945"/>
    </row>
    <row r="10" spans="1:16" ht="16.5" customHeight="1" x14ac:dyDescent="0.15">
      <c r="A10" s="945"/>
      <c r="B10" s="945"/>
      <c r="C10" s="945"/>
      <c r="D10" s="945"/>
      <c r="E10" s="945"/>
      <c r="F10" s="945"/>
      <c r="G10" s="945"/>
      <c r="H10" s="945"/>
      <c r="I10" s="945"/>
      <c r="J10" s="945"/>
      <c r="K10" s="945"/>
      <c r="L10" s="945"/>
      <c r="M10" s="945"/>
      <c r="N10" s="945"/>
      <c r="O10" s="945"/>
      <c r="P10" s="945"/>
    </row>
    <row r="11" spans="1:16" ht="16.5" customHeight="1" x14ac:dyDescent="0.15">
      <c r="A11" s="945"/>
      <c r="B11" s="945"/>
      <c r="C11" s="945"/>
      <c r="D11" s="945"/>
      <c r="E11" s="945"/>
      <c r="F11" s="945"/>
      <c r="G11" s="945"/>
      <c r="H11" s="945"/>
      <c r="I11" s="945"/>
      <c r="J11" s="945"/>
      <c r="K11" s="945"/>
      <c r="L11" s="945"/>
      <c r="M11" s="945"/>
      <c r="N11" s="945"/>
      <c r="O11" s="945"/>
      <c r="P11" s="945"/>
    </row>
    <row r="12" spans="1:16" ht="16.5" customHeight="1" x14ac:dyDescent="0.15">
      <c r="A12" s="945"/>
      <c r="B12" s="945"/>
      <c r="C12" s="945"/>
      <c r="D12" s="945"/>
      <c r="E12" s="945"/>
      <c r="F12" s="945"/>
      <c r="G12" s="945"/>
      <c r="H12" s="945"/>
      <c r="I12" s="945"/>
      <c r="J12" s="945"/>
      <c r="K12" s="945"/>
      <c r="L12" s="945"/>
      <c r="M12" s="945"/>
      <c r="N12" s="945"/>
      <c r="O12" s="945"/>
      <c r="P12" s="945"/>
    </row>
    <row r="13" spans="1:16" ht="16.5" customHeight="1" x14ac:dyDescent="0.15">
      <c r="A13" s="945"/>
      <c r="B13" s="945"/>
      <c r="C13" s="945"/>
      <c r="D13" s="945"/>
      <c r="E13" s="945"/>
      <c r="F13" s="945"/>
      <c r="G13" s="945"/>
      <c r="H13" s="945"/>
      <c r="I13" s="945"/>
      <c r="J13" s="945"/>
      <c r="K13" s="945"/>
      <c r="L13" s="945"/>
      <c r="M13" s="945"/>
      <c r="N13" s="945"/>
      <c r="O13" s="945"/>
      <c r="P13" s="945"/>
    </row>
    <row r="14" spans="1:16" ht="16.5" customHeight="1" x14ac:dyDescent="0.15">
      <c r="A14" s="945"/>
      <c r="B14" s="945"/>
      <c r="C14" s="945"/>
      <c r="D14" s="945"/>
      <c r="E14" s="945"/>
      <c r="F14" s="945"/>
      <c r="G14" s="945"/>
      <c r="H14" s="945"/>
      <c r="I14" s="945"/>
      <c r="J14" s="945"/>
      <c r="K14" s="945"/>
      <c r="L14" s="945"/>
      <c r="M14" s="945"/>
      <c r="N14" s="945"/>
      <c r="O14" s="945"/>
      <c r="P14" s="945"/>
    </row>
    <row r="15" spans="1:16" ht="16.5" customHeight="1" x14ac:dyDescent="0.15">
      <c r="A15" s="945"/>
      <c r="B15" s="945"/>
      <c r="C15" s="945"/>
      <c r="D15" s="945"/>
      <c r="E15" s="945"/>
      <c r="F15" s="945"/>
      <c r="G15" s="945"/>
      <c r="H15" s="945"/>
      <c r="I15" s="945"/>
      <c r="J15" s="945"/>
      <c r="K15" s="945"/>
      <c r="L15" s="945"/>
      <c r="M15" s="945"/>
      <c r="N15" s="945"/>
      <c r="O15" s="945"/>
      <c r="P15" s="945"/>
    </row>
    <row r="16" spans="1:16" ht="16.5" customHeight="1" x14ac:dyDescent="0.15">
      <c r="A16" s="945"/>
      <c r="B16" s="945"/>
      <c r="C16" s="945"/>
      <c r="D16" s="945"/>
      <c r="E16" s="945"/>
      <c r="F16" s="945"/>
      <c r="G16" s="945"/>
      <c r="H16" s="945"/>
      <c r="I16" s="945"/>
      <c r="J16" s="945"/>
      <c r="K16" s="945"/>
      <c r="L16" s="945"/>
      <c r="M16" s="945"/>
      <c r="N16" s="945"/>
      <c r="O16" s="945"/>
      <c r="P16" s="945"/>
    </row>
    <row r="17" spans="1:16" ht="16.5" customHeight="1" x14ac:dyDescent="0.15">
      <c r="A17" s="945"/>
      <c r="B17" s="945"/>
      <c r="C17" s="945"/>
      <c r="D17" s="945"/>
      <c r="E17" s="945"/>
      <c r="F17" s="945"/>
      <c r="G17" s="945"/>
      <c r="H17" s="945"/>
      <c r="I17" s="945"/>
      <c r="J17" s="945"/>
      <c r="K17" s="945"/>
      <c r="L17" s="945"/>
      <c r="M17" s="945"/>
      <c r="N17" s="945"/>
      <c r="O17" s="945"/>
      <c r="P17" s="945"/>
    </row>
    <row r="18" spans="1:16" ht="16.5" customHeight="1" x14ac:dyDescent="0.15">
      <c r="A18" s="945"/>
      <c r="B18" s="945"/>
      <c r="C18" s="945"/>
      <c r="D18" s="945"/>
      <c r="E18" s="945"/>
      <c r="F18" s="945"/>
      <c r="G18" s="945"/>
      <c r="H18" s="945"/>
      <c r="I18" s="945"/>
      <c r="J18" s="945"/>
      <c r="K18" s="945"/>
      <c r="L18" s="945"/>
      <c r="M18" s="945"/>
      <c r="N18" s="945"/>
      <c r="O18" s="945"/>
      <c r="P18" s="945"/>
    </row>
    <row r="19" spans="1:16" ht="16.5" customHeight="1" x14ac:dyDescent="0.15">
      <c r="A19" s="945"/>
      <c r="B19" s="945"/>
      <c r="C19" s="945"/>
      <c r="D19" s="945"/>
      <c r="E19" s="945"/>
      <c r="F19" s="945"/>
      <c r="G19" s="945"/>
      <c r="H19" s="945"/>
      <c r="I19" s="945"/>
      <c r="J19" s="945"/>
      <c r="K19" s="945"/>
      <c r="L19" s="945"/>
      <c r="M19" s="945"/>
      <c r="N19" s="945"/>
      <c r="O19" s="945"/>
      <c r="P19" s="945"/>
    </row>
    <row r="20" spans="1:16" ht="16.5" customHeight="1" x14ac:dyDescent="0.15">
      <c r="A20" s="945"/>
      <c r="B20" s="945"/>
      <c r="C20" s="945"/>
      <c r="D20" s="945"/>
      <c r="E20" s="945"/>
      <c r="F20" s="945"/>
      <c r="G20" s="945"/>
      <c r="H20" s="945"/>
      <c r="I20" s="945"/>
      <c r="J20" s="945"/>
      <c r="K20" s="945"/>
      <c r="L20" s="945"/>
      <c r="M20" s="945"/>
      <c r="N20" s="945"/>
      <c r="O20" s="945"/>
      <c r="P20" s="945"/>
    </row>
    <row r="21" spans="1:16" ht="16.5" customHeight="1" x14ac:dyDescent="0.15">
      <c r="A21" s="945"/>
      <c r="B21" s="945"/>
      <c r="C21" s="945"/>
      <c r="D21" s="945"/>
      <c r="E21" s="945"/>
      <c r="F21" s="945"/>
      <c r="G21" s="945"/>
      <c r="H21" s="945"/>
      <c r="I21" s="945"/>
      <c r="J21" s="945"/>
      <c r="K21" s="945"/>
      <c r="L21" s="945"/>
      <c r="M21" s="945"/>
      <c r="N21" s="945"/>
      <c r="O21" s="945"/>
      <c r="P21" s="945"/>
    </row>
    <row r="22" spans="1:16" ht="16.5" customHeight="1" x14ac:dyDescent="0.15">
      <c r="A22" s="945"/>
      <c r="B22" s="945"/>
      <c r="C22" s="945"/>
      <c r="D22" s="945"/>
      <c r="E22" s="945"/>
      <c r="F22" s="945"/>
      <c r="G22" s="945"/>
      <c r="H22" s="945"/>
      <c r="I22" s="945"/>
      <c r="J22" s="945"/>
      <c r="K22" s="945"/>
      <c r="L22" s="945"/>
      <c r="M22" s="945"/>
      <c r="N22" s="945"/>
      <c r="O22" s="945"/>
      <c r="P22" s="945"/>
    </row>
    <row r="23" spans="1:16" ht="16.5" customHeight="1" x14ac:dyDescent="0.15">
      <c r="A23" s="945"/>
      <c r="B23" s="945"/>
      <c r="C23" s="945"/>
      <c r="D23" s="945"/>
      <c r="E23" s="945"/>
      <c r="F23" s="945"/>
      <c r="G23" s="945"/>
      <c r="H23" s="945"/>
      <c r="I23" s="945"/>
      <c r="J23" s="945"/>
      <c r="K23" s="945"/>
      <c r="L23" s="945"/>
      <c r="M23" s="945"/>
      <c r="N23" s="945"/>
      <c r="O23" s="945"/>
      <c r="P23" s="945"/>
    </row>
    <row r="24" spans="1:16" ht="16.5" customHeight="1" x14ac:dyDescent="0.15">
      <c r="A24" s="945"/>
      <c r="B24" s="945"/>
      <c r="C24" s="945"/>
      <c r="D24" s="945"/>
      <c r="E24" s="945"/>
      <c r="F24" s="945"/>
      <c r="G24" s="945"/>
      <c r="H24" s="945"/>
      <c r="I24" s="945"/>
      <c r="J24" s="945"/>
      <c r="K24" s="945"/>
      <c r="L24" s="945"/>
      <c r="M24" s="945"/>
      <c r="N24" s="945"/>
      <c r="O24" s="945"/>
      <c r="P24" s="945"/>
    </row>
    <row r="25" spans="1:16" ht="16.5" customHeight="1" x14ac:dyDescent="0.15">
      <c r="A25" s="945"/>
      <c r="B25" s="945"/>
      <c r="C25" s="945"/>
      <c r="D25" s="945"/>
      <c r="E25" s="945"/>
      <c r="F25" s="945"/>
      <c r="G25" s="945"/>
      <c r="H25" s="945"/>
      <c r="I25" s="945"/>
      <c r="J25" s="945"/>
      <c r="K25" s="945"/>
      <c r="L25" s="945"/>
      <c r="M25" s="945"/>
      <c r="N25" s="945"/>
      <c r="O25" s="945"/>
      <c r="P25" s="945"/>
    </row>
    <row r="26" spans="1:16" ht="16.5" customHeight="1" x14ac:dyDescent="0.15">
      <c r="A26" s="945"/>
      <c r="B26" s="945"/>
      <c r="C26" s="945"/>
      <c r="D26" s="945"/>
      <c r="E26" s="945"/>
      <c r="F26" s="945"/>
      <c r="G26" s="945"/>
      <c r="H26" s="945"/>
      <c r="I26" s="945"/>
      <c r="J26" s="945"/>
      <c r="K26" s="945"/>
      <c r="L26" s="945"/>
      <c r="M26" s="945"/>
      <c r="N26" s="945"/>
      <c r="O26" s="945"/>
      <c r="P26" s="945"/>
    </row>
    <row r="27" spans="1:16" ht="16.5" customHeight="1" x14ac:dyDescent="0.15">
      <c r="A27" s="945"/>
      <c r="B27" s="945"/>
      <c r="C27" s="945"/>
      <c r="D27" s="945"/>
      <c r="E27" s="945"/>
      <c r="F27" s="945"/>
      <c r="G27" s="945"/>
      <c r="H27" s="945"/>
      <c r="I27" s="945"/>
      <c r="J27" s="945"/>
      <c r="K27" s="945"/>
      <c r="L27" s="945"/>
      <c r="M27" s="945"/>
      <c r="N27" s="945"/>
      <c r="O27" s="945"/>
      <c r="P27" s="945"/>
    </row>
    <row r="28" spans="1:16" ht="16.5" customHeight="1" x14ac:dyDescent="0.15">
      <c r="A28" s="945"/>
      <c r="B28" s="945"/>
      <c r="C28" s="945"/>
      <c r="D28" s="945"/>
      <c r="E28" s="945"/>
      <c r="F28" s="945"/>
      <c r="G28" s="945"/>
      <c r="H28" s="945"/>
      <c r="I28" s="945"/>
      <c r="J28" s="945"/>
      <c r="K28" s="945"/>
      <c r="L28" s="945"/>
      <c r="M28" s="945"/>
      <c r="N28" s="945"/>
      <c r="O28" s="945"/>
      <c r="P28" s="945"/>
    </row>
    <row r="29" spans="1:16" ht="16.5" customHeight="1" x14ac:dyDescent="0.15">
      <c r="A29" s="945"/>
      <c r="B29" s="945"/>
      <c r="C29" s="945"/>
      <c r="D29" s="945"/>
      <c r="E29" s="945"/>
      <c r="F29" s="945"/>
      <c r="G29" s="945"/>
      <c r="H29" s="945"/>
      <c r="I29" s="945"/>
      <c r="J29" s="945"/>
      <c r="K29" s="945"/>
      <c r="L29" s="945"/>
      <c r="M29" s="945"/>
      <c r="N29" s="945"/>
      <c r="O29" s="945"/>
      <c r="P29" s="945"/>
    </row>
    <row r="30" spans="1:16" ht="16.5" customHeight="1" x14ac:dyDescent="0.15">
      <c r="A30" s="945"/>
      <c r="B30" s="945"/>
      <c r="C30" s="945"/>
      <c r="D30" s="945"/>
      <c r="E30" s="945"/>
      <c r="F30" s="945"/>
      <c r="G30" s="945"/>
      <c r="H30" s="945"/>
      <c r="I30" s="945"/>
      <c r="J30" s="945"/>
      <c r="K30" s="945"/>
      <c r="L30" s="945"/>
      <c r="M30" s="945"/>
      <c r="N30" s="945"/>
      <c r="O30" s="945"/>
      <c r="P30" s="945"/>
    </row>
    <row r="31" spans="1:16" ht="16.5" customHeight="1" x14ac:dyDescent="0.15">
      <c r="A31" s="945"/>
      <c r="B31" s="945"/>
      <c r="C31" s="945"/>
      <c r="D31" s="945"/>
      <c r="E31" s="945"/>
      <c r="F31" s="945"/>
      <c r="G31" s="945"/>
      <c r="H31" s="945"/>
      <c r="I31" s="945"/>
      <c r="J31" s="945"/>
      <c r="K31" s="945"/>
      <c r="L31" s="945"/>
      <c r="M31" s="945"/>
      <c r="N31" s="945"/>
      <c r="O31" s="945"/>
      <c r="P31" s="945"/>
    </row>
    <row r="32" spans="1:16" ht="31.5" customHeight="1" thickBot="1" x14ac:dyDescent="0.2">
      <c r="A32" s="945"/>
      <c r="B32" s="945"/>
      <c r="C32" s="945"/>
      <c r="D32" s="945"/>
      <c r="E32" s="945"/>
      <c r="F32" s="945"/>
      <c r="G32" s="945"/>
      <c r="H32" s="945"/>
      <c r="I32" s="945"/>
      <c r="J32" s="920" t="s">
        <v>481</v>
      </c>
      <c r="K32" s="945"/>
      <c r="L32" s="945"/>
      <c r="M32" s="945"/>
      <c r="N32" s="945"/>
      <c r="O32" s="945"/>
      <c r="P32" s="945"/>
    </row>
    <row r="33" spans="1:16" ht="39" customHeight="1" thickBot="1" x14ac:dyDescent="0.25">
      <c r="A33" s="945"/>
      <c r="B33" s="946" t="s">
        <v>487</v>
      </c>
      <c r="C33" s="947"/>
      <c r="D33" s="947"/>
      <c r="E33" s="948" t="s">
        <v>482</v>
      </c>
      <c r="F33" s="949" t="s">
        <v>3</v>
      </c>
      <c r="G33" s="950" t="s">
        <v>4</v>
      </c>
      <c r="H33" s="950" t="s">
        <v>5</v>
      </c>
      <c r="I33" s="950" t="s">
        <v>6</v>
      </c>
      <c r="J33" s="951" t="s">
        <v>7</v>
      </c>
      <c r="K33" s="945"/>
      <c r="L33" s="945"/>
      <c r="M33" s="945"/>
      <c r="N33" s="945"/>
      <c r="O33" s="945"/>
      <c r="P33" s="945"/>
    </row>
    <row r="34" spans="1:16" ht="39" customHeight="1" x14ac:dyDescent="0.15">
      <c r="A34" s="945"/>
      <c r="B34" s="952"/>
      <c r="C34" s="953" t="s">
        <v>314</v>
      </c>
      <c r="D34" s="953"/>
      <c r="E34" s="954"/>
      <c r="F34" s="955">
        <v>13.41</v>
      </c>
      <c r="G34" s="956">
        <v>9.92</v>
      </c>
      <c r="H34" s="956">
        <v>8.91</v>
      </c>
      <c r="I34" s="956">
        <v>21.77</v>
      </c>
      <c r="J34" s="957">
        <v>23.24</v>
      </c>
      <c r="K34" s="945"/>
      <c r="L34" s="945"/>
      <c r="M34" s="945"/>
      <c r="N34" s="945"/>
      <c r="O34" s="945"/>
      <c r="P34" s="945"/>
    </row>
    <row r="35" spans="1:16" ht="39" customHeight="1" x14ac:dyDescent="0.15">
      <c r="A35" s="945"/>
      <c r="B35" s="958"/>
      <c r="C35" s="959" t="s">
        <v>335</v>
      </c>
      <c r="D35" s="959"/>
      <c r="E35" s="960"/>
      <c r="F35" s="961">
        <v>18.38</v>
      </c>
      <c r="G35" s="962">
        <v>16.53</v>
      </c>
      <c r="H35" s="962">
        <v>14.1</v>
      </c>
      <c r="I35" s="962">
        <v>13.48</v>
      </c>
      <c r="J35" s="963">
        <v>11.61</v>
      </c>
      <c r="K35" s="945"/>
      <c r="L35" s="945"/>
      <c r="M35" s="945"/>
      <c r="N35" s="945"/>
      <c r="O35" s="945"/>
      <c r="P35" s="945"/>
    </row>
    <row r="36" spans="1:16" ht="39" customHeight="1" x14ac:dyDescent="0.15">
      <c r="A36" s="945"/>
      <c r="B36" s="958"/>
      <c r="C36" s="959" t="s">
        <v>333</v>
      </c>
      <c r="D36" s="959"/>
      <c r="E36" s="960"/>
      <c r="F36" s="961">
        <v>2.94</v>
      </c>
      <c r="G36" s="962">
        <v>2.2999999999999998</v>
      </c>
      <c r="H36" s="962">
        <v>2.46</v>
      </c>
      <c r="I36" s="962">
        <v>4.01</v>
      </c>
      <c r="J36" s="963">
        <v>4.8899999999999997</v>
      </c>
      <c r="K36" s="945"/>
      <c r="L36" s="945"/>
      <c r="M36" s="945"/>
      <c r="N36" s="945"/>
      <c r="O36" s="945"/>
      <c r="P36" s="945"/>
    </row>
    <row r="37" spans="1:16" ht="39" customHeight="1" x14ac:dyDescent="0.15">
      <c r="A37" s="945"/>
      <c r="B37" s="958"/>
      <c r="C37" s="959" t="s">
        <v>337</v>
      </c>
      <c r="D37" s="959"/>
      <c r="E37" s="960"/>
      <c r="F37" s="961">
        <v>0.11</v>
      </c>
      <c r="G37" s="962">
        <v>0.06</v>
      </c>
      <c r="H37" s="962">
        <v>0.11</v>
      </c>
      <c r="I37" s="962">
        <v>0.28999999999999998</v>
      </c>
      <c r="J37" s="963">
        <v>0.86</v>
      </c>
      <c r="K37" s="945"/>
      <c r="L37" s="945"/>
      <c r="M37" s="945"/>
      <c r="N37" s="945"/>
      <c r="O37" s="945"/>
      <c r="P37" s="945"/>
    </row>
    <row r="38" spans="1:16" ht="39" customHeight="1" x14ac:dyDescent="0.15">
      <c r="A38" s="945"/>
      <c r="B38" s="958"/>
      <c r="C38" s="959" t="s">
        <v>332</v>
      </c>
      <c r="D38" s="959"/>
      <c r="E38" s="960"/>
      <c r="F38" s="961">
        <v>0.65</v>
      </c>
      <c r="G38" s="962">
        <v>0.27</v>
      </c>
      <c r="H38" s="962">
        <v>1.05</v>
      </c>
      <c r="I38" s="962">
        <v>0.57999999999999996</v>
      </c>
      <c r="J38" s="963">
        <v>0.18</v>
      </c>
      <c r="K38" s="945"/>
      <c r="L38" s="945"/>
      <c r="M38" s="945"/>
      <c r="N38" s="945"/>
      <c r="O38" s="945"/>
      <c r="P38" s="945"/>
    </row>
    <row r="39" spans="1:16" ht="39" customHeight="1" x14ac:dyDescent="0.15">
      <c r="A39" s="945"/>
      <c r="B39" s="958"/>
      <c r="C39" s="959" t="s">
        <v>339</v>
      </c>
      <c r="D39" s="959"/>
      <c r="E39" s="960"/>
      <c r="F39" s="961">
        <v>0</v>
      </c>
      <c r="G39" s="962">
        <v>0</v>
      </c>
      <c r="H39" s="962">
        <v>0</v>
      </c>
      <c r="I39" s="962">
        <v>0</v>
      </c>
      <c r="J39" s="963">
        <v>0.05</v>
      </c>
      <c r="K39" s="945"/>
      <c r="L39" s="945"/>
      <c r="M39" s="945"/>
      <c r="N39" s="945"/>
      <c r="O39" s="945"/>
      <c r="P39" s="945"/>
    </row>
    <row r="40" spans="1:16" ht="39" customHeight="1" x14ac:dyDescent="0.15">
      <c r="A40" s="945"/>
      <c r="B40" s="958"/>
      <c r="C40" s="959" t="s">
        <v>341</v>
      </c>
      <c r="D40" s="959"/>
      <c r="E40" s="960"/>
      <c r="F40" s="961">
        <v>0</v>
      </c>
      <c r="G40" s="962">
        <v>0</v>
      </c>
      <c r="H40" s="962">
        <v>0</v>
      </c>
      <c r="I40" s="962">
        <v>0</v>
      </c>
      <c r="J40" s="963">
        <v>0.03</v>
      </c>
      <c r="K40" s="945"/>
      <c r="L40" s="945"/>
      <c r="M40" s="945"/>
      <c r="N40" s="945"/>
      <c r="O40" s="945"/>
      <c r="P40" s="945"/>
    </row>
    <row r="41" spans="1:16" ht="39" customHeight="1" x14ac:dyDescent="0.15">
      <c r="A41" s="945"/>
      <c r="B41" s="958"/>
      <c r="C41" s="959" t="s">
        <v>334</v>
      </c>
      <c r="D41" s="959"/>
      <c r="E41" s="960"/>
      <c r="F41" s="961">
        <v>0.04</v>
      </c>
      <c r="G41" s="962">
        <v>0.03</v>
      </c>
      <c r="H41" s="962">
        <v>0.02</v>
      </c>
      <c r="I41" s="962">
        <v>0.01</v>
      </c>
      <c r="J41" s="963">
        <v>0.01</v>
      </c>
      <c r="K41" s="945"/>
      <c r="L41" s="945"/>
      <c r="M41" s="945"/>
      <c r="N41" s="945"/>
      <c r="O41" s="945"/>
      <c r="P41" s="945"/>
    </row>
    <row r="42" spans="1:16" ht="39" customHeight="1" x14ac:dyDescent="0.15">
      <c r="A42" s="945"/>
      <c r="B42" s="964"/>
      <c r="C42" s="959" t="s">
        <v>488</v>
      </c>
      <c r="D42" s="959"/>
      <c r="E42" s="960"/>
      <c r="F42" s="961" t="s">
        <v>64</v>
      </c>
      <c r="G42" s="962" t="s">
        <v>64</v>
      </c>
      <c r="H42" s="962" t="s">
        <v>64</v>
      </c>
      <c r="I42" s="962" t="s">
        <v>64</v>
      </c>
      <c r="J42" s="963" t="s">
        <v>64</v>
      </c>
      <c r="K42" s="945"/>
      <c r="L42" s="945"/>
      <c r="M42" s="945"/>
      <c r="N42" s="945"/>
      <c r="O42" s="945"/>
      <c r="P42" s="945"/>
    </row>
    <row r="43" spans="1:16" ht="39" customHeight="1" thickBot="1" x14ac:dyDescent="0.2">
      <c r="A43" s="945"/>
      <c r="B43" s="965"/>
      <c r="C43" s="966" t="s">
        <v>489</v>
      </c>
      <c r="D43" s="966"/>
      <c r="E43" s="967"/>
      <c r="F43" s="968">
        <v>0</v>
      </c>
      <c r="G43" s="969">
        <v>0</v>
      </c>
      <c r="H43" s="969">
        <v>0.01</v>
      </c>
      <c r="I43" s="969">
        <v>0</v>
      </c>
      <c r="J43" s="970">
        <v>0</v>
      </c>
      <c r="K43" s="945"/>
      <c r="L43" s="945"/>
      <c r="M43" s="945"/>
      <c r="N43" s="945"/>
      <c r="O43" s="945"/>
      <c r="P43" s="945"/>
    </row>
    <row r="44" spans="1:16" ht="39" customHeight="1" x14ac:dyDescent="0.15">
      <c r="A44" s="945"/>
      <c r="B44" s="971"/>
      <c r="C44" s="972"/>
      <c r="D44" s="972"/>
      <c r="E44" s="972"/>
      <c r="F44" s="945"/>
      <c r="G44" s="945"/>
      <c r="H44" s="945"/>
      <c r="I44" s="945"/>
      <c r="J44" s="945"/>
      <c r="K44" s="945"/>
      <c r="L44" s="945"/>
      <c r="M44" s="945"/>
      <c r="N44" s="945"/>
      <c r="O44" s="945"/>
      <c r="P44" s="945"/>
    </row>
    <row r="45" spans="1:16" ht="17.25" x14ac:dyDescent="0.15">
      <c r="A45" s="945"/>
      <c r="B45" s="945"/>
      <c r="C45" s="945"/>
      <c r="D45" s="945"/>
      <c r="E45" s="945"/>
      <c r="F45" s="945"/>
      <c r="G45" s="945"/>
      <c r="H45" s="945"/>
      <c r="I45" s="945"/>
      <c r="J45" s="945"/>
      <c r="K45" s="945"/>
      <c r="L45" s="945"/>
      <c r="M45" s="945"/>
      <c r="N45" s="945"/>
      <c r="O45" s="945"/>
      <c r="P45" s="945"/>
    </row>
  </sheetData>
  <sheetProtection algorithmName="SHA-512" hashValue="+uajK2CN30KJyl8/vD/T7i9icU6OVc+qi8+pNXKlx1lhqoDgDqsrSHf1VNRSoqbS6DQKFfuszZFXkoPmfSz9kw==" saltValue="lG+dimyxKOxkdT1iemEEp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6BD0-0CF2-4AE0-937F-6BA6B4038CD0}">
  <sheetPr>
    <pageSetUpPr fitToPage="1"/>
  </sheetPr>
  <dimension ref="A1:U64"/>
  <sheetViews>
    <sheetView showGridLines="0" topLeftCell="A28" zoomScaleSheetLayoutView="55" workbookViewId="0">
      <selection activeCell="AO38" sqref="AO38:BC38"/>
    </sheetView>
  </sheetViews>
  <sheetFormatPr defaultColWidth="0" defaultRowHeight="12.6" customHeight="1" zeroHeight="1" x14ac:dyDescent="0.15"/>
  <cols>
    <col min="1" max="1" width="6.625" style="445" customWidth="1"/>
    <col min="2" max="3" width="10.875" style="445" customWidth="1"/>
    <col min="4" max="4" width="10" style="445" customWidth="1"/>
    <col min="5" max="10" width="11" style="445" customWidth="1"/>
    <col min="11" max="15" width="13.125" style="445" customWidth="1"/>
    <col min="16" max="21" width="11.5" style="445" customWidth="1"/>
    <col min="22" max="22" width="0" style="445" hidden="1" customWidth="1"/>
    <col min="23" max="16384" width="0" style="445" hidden="1"/>
  </cols>
  <sheetData>
    <row r="1" spans="1:21" ht="13.5" customHeight="1" x14ac:dyDescent="0.15">
      <c r="A1" s="868"/>
      <c r="B1" s="868"/>
      <c r="C1" s="868"/>
      <c r="D1" s="868"/>
      <c r="E1" s="868"/>
      <c r="F1" s="868"/>
      <c r="G1" s="868"/>
      <c r="H1" s="868"/>
      <c r="I1" s="868"/>
      <c r="J1" s="868"/>
      <c r="K1" s="868"/>
      <c r="L1" s="868"/>
      <c r="M1" s="868"/>
      <c r="N1" s="868"/>
      <c r="O1" s="868"/>
      <c r="P1" s="868"/>
      <c r="Q1" s="868"/>
      <c r="R1" s="868"/>
      <c r="S1" s="868"/>
      <c r="T1" s="868"/>
      <c r="U1" s="868"/>
    </row>
    <row r="2" spans="1:21" ht="13.5" customHeight="1" x14ac:dyDescent="0.15">
      <c r="A2" s="868"/>
      <c r="B2" s="868"/>
      <c r="C2" s="868"/>
      <c r="D2" s="868"/>
      <c r="E2" s="868"/>
      <c r="F2" s="868"/>
      <c r="G2" s="868"/>
      <c r="H2" s="868"/>
      <c r="I2" s="868"/>
      <c r="J2" s="868"/>
      <c r="K2" s="868"/>
      <c r="L2" s="868"/>
      <c r="M2" s="868"/>
      <c r="N2" s="868"/>
      <c r="O2" s="868"/>
      <c r="P2" s="868"/>
      <c r="Q2" s="868"/>
      <c r="R2" s="868"/>
      <c r="S2" s="868"/>
      <c r="T2" s="868"/>
      <c r="U2" s="868"/>
    </row>
    <row r="3" spans="1:21" ht="13.5" customHeight="1" x14ac:dyDescent="0.15">
      <c r="A3" s="868"/>
      <c r="B3" s="868"/>
      <c r="C3" s="868"/>
      <c r="D3" s="868"/>
      <c r="E3" s="868"/>
      <c r="F3" s="868"/>
      <c r="G3" s="868"/>
      <c r="H3" s="868"/>
      <c r="I3" s="868"/>
      <c r="J3" s="868"/>
      <c r="K3" s="868"/>
      <c r="L3" s="868"/>
      <c r="M3" s="868"/>
      <c r="N3" s="868"/>
      <c r="O3" s="868"/>
      <c r="P3" s="868"/>
      <c r="Q3" s="868"/>
      <c r="R3" s="868"/>
      <c r="S3" s="868"/>
      <c r="T3" s="868"/>
      <c r="U3" s="868"/>
    </row>
    <row r="4" spans="1:21" ht="13.5" customHeight="1" x14ac:dyDescent="0.15">
      <c r="A4" s="868"/>
      <c r="B4" s="868"/>
      <c r="C4" s="868"/>
      <c r="D4" s="868"/>
      <c r="E4" s="868"/>
      <c r="F4" s="868"/>
      <c r="G4" s="868"/>
      <c r="H4" s="868"/>
      <c r="I4" s="868"/>
      <c r="J4" s="868"/>
      <c r="K4" s="868"/>
      <c r="L4" s="868"/>
      <c r="M4" s="868"/>
      <c r="N4" s="868"/>
      <c r="O4" s="868"/>
      <c r="P4" s="868"/>
      <c r="Q4" s="868"/>
      <c r="R4" s="868"/>
      <c r="S4" s="868"/>
      <c r="T4" s="868"/>
      <c r="U4" s="868"/>
    </row>
    <row r="5" spans="1:21" ht="13.5" customHeight="1" x14ac:dyDescent="0.15">
      <c r="A5" s="868"/>
      <c r="B5" s="868"/>
      <c r="C5" s="868"/>
      <c r="D5" s="868"/>
      <c r="E5" s="868"/>
      <c r="F5" s="868"/>
      <c r="G5" s="868"/>
      <c r="H5" s="868"/>
      <c r="I5" s="868"/>
      <c r="J5" s="868"/>
      <c r="K5" s="868"/>
      <c r="L5" s="868"/>
      <c r="M5" s="868"/>
      <c r="N5" s="868"/>
      <c r="O5" s="868"/>
      <c r="P5" s="868"/>
      <c r="Q5" s="868"/>
      <c r="R5" s="868"/>
      <c r="S5" s="868"/>
      <c r="T5" s="868"/>
      <c r="U5" s="868"/>
    </row>
    <row r="6" spans="1:21" ht="13.5" customHeight="1" x14ac:dyDescent="0.15">
      <c r="A6" s="868"/>
      <c r="B6" s="868"/>
      <c r="C6" s="868"/>
      <c r="D6" s="868"/>
      <c r="E6" s="868"/>
      <c r="F6" s="868"/>
      <c r="G6" s="868"/>
      <c r="H6" s="868"/>
      <c r="I6" s="868"/>
      <c r="J6" s="868"/>
      <c r="K6" s="868"/>
      <c r="L6" s="868"/>
      <c r="M6" s="868"/>
      <c r="N6" s="868"/>
      <c r="O6" s="868"/>
      <c r="P6" s="868"/>
      <c r="Q6" s="868"/>
      <c r="R6" s="868"/>
      <c r="S6" s="868"/>
      <c r="T6" s="868"/>
      <c r="U6" s="868"/>
    </row>
    <row r="7" spans="1:21" ht="13.5" customHeight="1" x14ac:dyDescent="0.15">
      <c r="A7" s="868"/>
      <c r="B7" s="868"/>
      <c r="C7" s="868"/>
      <c r="D7" s="868"/>
      <c r="E7" s="868"/>
      <c r="F7" s="868"/>
      <c r="G7" s="868"/>
      <c r="H7" s="868"/>
      <c r="I7" s="868"/>
      <c r="J7" s="868"/>
      <c r="K7" s="868"/>
      <c r="L7" s="868"/>
      <c r="M7" s="868"/>
      <c r="N7" s="868"/>
      <c r="O7" s="868"/>
      <c r="P7" s="868"/>
      <c r="Q7" s="868"/>
      <c r="R7" s="868"/>
      <c r="S7" s="868"/>
      <c r="T7" s="868"/>
      <c r="U7" s="868"/>
    </row>
    <row r="8" spans="1:21" ht="13.5" customHeight="1" x14ac:dyDescent="0.15">
      <c r="A8" s="868"/>
      <c r="B8" s="868"/>
      <c r="C8" s="868"/>
      <c r="D8" s="868"/>
      <c r="E8" s="868"/>
      <c r="F8" s="868"/>
      <c r="G8" s="868"/>
      <c r="H8" s="868"/>
      <c r="I8" s="868"/>
      <c r="J8" s="868"/>
      <c r="K8" s="868"/>
      <c r="L8" s="868"/>
      <c r="M8" s="868"/>
      <c r="N8" s="868"/>
      <c r="O8" s="868"/>
      <c r="P8" s="868"/>
      <c r="Q8" s="868"/>
      <c r="R8" s="868"/>
      <c r="S8" s="868"/>
      <c r="T8" s="868"/>
      <c r="U8" s="868"/>
    </row>
    <row r="9" spans="1:21" ht="13.5" customHeight="1" x14ac:dyDescent="0.15">
      <c r="A9" s="868"/>
      <c r="B9" s="868"/>
      <c r="C9" s="868"/>
      <c r="D9" s="868"/>
      <c r="E9" s="868"/>
      <c r="F9" s="868"/>
      <c r="G9" s="868"/>
      <c r="H9" s="868"/>
      <c r="I9" s="868"/>
      <c r="J9" s="868"/>
      <c r="K9" s="868"/>
      <c r="L9" s="868"/>
      <c r="M9" s="868"/>
      <c r="N9" s="868"/>
      <c r="O9" s="868"/>
      <c r="P9" s="868"/>
      <c r="Q9" s="868"/>
      <c r="R9" s="868"/>
      <c r="S9" s="868"/>
      <c r="T9" s="868"/>
      <c r="U9" s="868"/>
    </row>
    <row r="10" spans="1:21" ht="13.5" customHeight="1" x14ac:dyDescent="0.15">
      <c r="A10" s="868"/>
      <c r="B10" s="868"/>
      <c r="C10" s="868"/>
      <c r="D10" s="868"/>
      <c r="E10" s="868"/>
      <c r="F10" s="868"/>
      <c r="G10" s="868"/>
      <c r="H10" s="868"/>
      <c r="I10" s="868"/>
      <c r="J10" s="868"/>
      <c r="K10" s="868"/>
      <c r="L10" s="868"/>
      <c r="M10" s="868"/>
      <c r="N10" s="868"/>
      <c r="O10" s="868"/>
      <c r="P10" s="868"/>
      <c r="Q10" s="868"/>
      <c r="R10" s="868"/>
      <c r="S10" s="868"/>
      <c r="T10" s="868"/>
      <c r="U10" s="868"/>
    </row>
    <row r="11" spans="1:21" ht="13.5" customHeight="1" x14ac:dyDescent="0.15">
      <c r="A11" s="868"/>
      <c r="B11" s="868"/>
      <c r="C11" s="868"/>
      <c r="D11" s="868"/>
      <c r="E11" s="868"/>
      <c r="F11" s="868"/>
      <c r="G11" s="868"/>
      <c r="H11" s="868"/>
      <c r="I11" s="868"/>
      <c r="J11" s="868"/>
      <c r="K11" s="868"/>
      <c r="L11" s="868"/>
      <c r="M11" s="868"/>
      <c r="N11" s="868"/>
      <c r="O11" s="868"/>
      <c r="P11" s="868"/>
      <c r="Q11" s="868"/>
      <c r="R11" s="868"/>
      <c r="S11" s="868"/>
      <c r="T11" s="868"/>
      <c r="U11" s="868"/>
    </row>
    <row r="12" spans="1:21" ht="13.5" customHeight="1" x14ac:dyDescent="0.15">
      <c r="A12" s="868"/>
      <c r="B12" s="868"/>
      <c r="C12" s="868"/>
      <c r="D12" s="868"/>
      <c r="E12" s="868"/>
      <c r="F12" s="868"/>
      <c r="G12" s="868"/>
      <c r="H12" s="868"/>
      <c r="I12" s="868"/>
      <c r="J12" s="868"/>
      <c r="K12" s="868"/>
      <c r="L12" s="868"/>
      <c r="M12" s="868"/>
      <c r="N12" s="868"/>
      <c r="O12" s="868"/>
      <c r="P12" s="868"/>
      <c r="Q12" s="868"/>
      <c r="R12" s="868"/>
      <c r="S12" s="868"/>
      <c r="T12" s="868"/>
      <c r="U12" s="868"/>
    </row>
    <row r="13" spans="1:21" ht="13.5" customHeight="1" x14ac:dyDescent="0.15">
      <c r="A13" s="868"/>
      <c r="B13" s="868"/>
      <c r="C13" s="868"/>
      <c r="D13" s="868"/>
      <c r="E13" s="868"/>
      <c r="F13" s="868"/>
      <c r="G13" s="868"/>
      <c r="H13" s="868"/>
      <c r="I13" s="868"/>
      <c r="J13" s="868"/>
      <c r="K13" s="868"/>
      <c r="L13" s="868"/>
      <c r="M13" s="868"/>
      <c r="N13" s="868"/>
      <c r="O13" s="868"/>
      <c r="P13" s="868"/>
      <c r="Q13" s="868"/>
      <c r="R13" s="868"/>
      <c r="S13" s="868"/>
      <c r="T13" s="868"/>
      <c r="U13" s="868"/>
    </row>
    <row r="14" spans="1:21" ht="13.5" customHeight="1" x14ac:dyDescent="0.15">
      <c r="A14" s="868"/>
      <c r="B14" s="868"/>
      <c r="C14" s="868"/>
      <c r="D14" s="868"/>
      <c r="E14" s="868"/>
      <c r="F14" s="868"/>
      <c r="G14" s="868"/>
      <c r="H14" s="868"/>
      <c r="I14" s="868"/>
      <c r="J14" s="868"/>
      <c r="K14" s="868"/>
      <c r="L14" s="868"/>
      <c r="M14" s="868"/>
      <c r="N14" s="868"/>
      <c r="O14" s="868"/>
      <c r="P14" s="868"/>
      <c r="Q14" s="868"/>
      <c r="R14" s="868"/>
      <c r="S14" s="868"/>
      <c r="T14" s="868"/>
      <c r="U14" s="868"/>
    </row>
    <row r="15" spans="1:21" ht="13.5" customHeight="1" x14ac:dyDescent="0.15">
      <c r="A15" s="868"/>
      <c r="B15" s="868"/>
      <c r="C15" s="868"/>
      <c r="D15" s="868"/>
      <c r="E15" s="868"/>
      <c r="F15" s="868"/>
      <c r="G15" s="868"/>
      <c r="H15" s="868"/>
      <c r="I15" s="868"/>
      <c r="J15" s="868"/>
      <c r="K15" s="868"/>
      <c r="L15" s="868"/>
      <c r="M15" s="868"/>
      <c r="N15" s="868"/>
      <c r="O15" s="868"/>
      <c r="P15" s="868"/>
      <c r="Q15" s="868"/>
      <c r="R15" s="868"/>
      <c r="S15" s="868"/>
      <c r="T15" s="868"/>
      <c r="U15" s="868"/>
    </row>
    <row r="16" spans="1:21" ht="13.5" customHeight="1" x14ac:dyDescent="0.15">
      <c r="A16" s="868"/>
      <c r="B16" s="868"/>
      <c r="C16" s="868"/>
      <c r="D16" s="868"/>
      <c r="E16" s="868"/>
      <c r="F16" s="868"/>
      <c r="G16" s="868"/>
      <c r="H16" s="868"/>
      <c r="I16" s="868"/>
      <c r="J16" s="868"/>
      <c r="K16" s="868"/>
      <c r="L16" s="868"/>
      <c r="M16" s="868"/>
      <c r="N16" s="868"/>
      <c r="O16" s="868"/>
      <c r="P16" s="868"/>
      <c r="Q16" s="868"/>
      <c r="R16" s="868"/>
      <c r="S16" s="868"/>
      <c r="T16" s="868"/>
      <c r="U16" s="868"/>
    </row>
    <row r="17" spans="1:21" ht="13.5" customHeight="1" x14ac:dyDescent="0.15">
      <c r="A17" s="868"/>
      <c r="B17" s="868"/>
      <c r="C17" s="868"/>
      <c r="D17" s="868"/>
      <c r="E17" s="868"/>
      <c r="F17" s="868"/>
      <c r="G17" s="868"/>
      <c r="H17" s="868"/>
      <c r="I17" s="868"/>
      <c r="J17" s="868"/>
      <c r="K17" s="868"/>
      <c r="L17" s="868"/>
      <c r="M17" s="868"/>
      <c r="N17" s="868"/>
      <c r="O17" s="868"/>
      <c r="P17" s="868"/>
      <c r="Q17" s="868"/>
      <c r="R17" s="868"/>
      <c r="S17" s="868"/>
      <c r="T17" s="868"/>
      <c r="U17" s="868"/>
    </row>
    <row r="18" spans="1:21" ht="13.5" customHeight="1" x14ac:dyDescent="0.15">
      <c r="A18" s="868"/>
      <c r="B18" s="868"/>
      <c r="C18" s="868"/>
      <c r="D18" s="868"/>
      <c r="E18" s="868"/>
      <c r="F18" s="868"/>
      <c r="G18" s="868"/>
      <c r="H18" s="868"/>
      <c r="I18" s="868"/>
      <c r="J18" s="868"/>
      <c r="K18" s="868"/>
      <c r="L18" s="868"/>
      <c r="M18" s="868"/>
      <c r="N18" s="868"/>
      <c r="O18" s="868"/>
      <c r="P18" s="868"/>
      <c r="Q18" s="868"/>
      <c r="R18" s="868"/>
      <c r="S18" s="868"/>
      <c r="T18" s="868"/>
      <c r="U18" s="868"/>
    </row>
    <row r="19" spans="1:21" ht="13.5" customHeight="1" x14ac:dyDescent="0.15">
      <c r="A19" s="868"/>
      <c r="B19" s="868"/>
      <c r="C19" s="868"/>
      <c r="D19" s="868"/>
      <c r="E19" s="868"/>
      <c r="F19" s="868"/>
      <c r="G19" s="868"/>
      <c r="H19" s="868"/>
      <c r="I19" s="868"/>
      <c r="J19" s="868"/>
      <c r="K19" s="868"/>
      <c r="L19" s="868"/>
      <c r="M19" s="868"/>
      <c r="N19" s="868"/>
      <c r="O19" s="868"/>
      <c r="P19" s="868"/>
      <c r="Q19" s="868"/>
      <c r="R19" s="868"/>
      <c r="S19" s="868"/>
      <c r="T19" s="868"/>
      <c r="U19" s="868"/>
    </row>
    <row r="20" spans="1:21" ht="13.5" customHeight="1" x14ac:dyDescent="0.15">
      <c r="A20" s="868"/>
      <c r="B20" s="868"/>
      <c r="C20" s="868"/>
      <c r="D20" s="868"/>
      <c r="E20" s="868"/>
      <c r="F20" s="868"/>
      <c r="G20" s="868"/>
      <c r="H20" s="868"/>
      <c r="I20" s="868"/>
      <c r="J20" s="868"/>
      <c r="K20" s="868"/>
      <c r="L20" s="868"/>
      <c r="M20" s="868"/>
      <c r="N20" s="868"/>
      <c r="O20" s="868"/>
      <c r="P20" s="868"/>
      <c r="Q20" s="868"/>
      <c r="R20" s="868"/>
      <c r="S20" s="868"/>
      <c r="T20" s="868"/>
      <c r="U20" s="868"/>
    </row>
    <row r="21" spans="1:21" ht="13.5" customHeight="1" x14ac:dyDescent="0.15">
      <c r="A21" s="868"/>
      <c r="B21" s="868"/>
      <c r="C21" s="868"/>
      <c r="D21" s="868"/>
      <c r="E21" s="868"/>
      <c r="F21" s="868"/>
      <c r="G21" s="868"/>
      <c r="H21" s="868"/>
      <c r="I21" s="868"/>
      <c r="J21" s="868"/>
      <c r="K21" s="868"/>
      <c r="L21" s="868"/>
      <c r="M21" s="868"/>
      <c r="N21" s="868"/>
      <c r="O21" s="868"/>
      <c r="P21" s="868"/>
      <c r="Q21" s="868"/>
      <c r="R21" s="868"/>
      <c r="S21" s="868"/>
      <c r="T21" s="868"/>
      <c r="U21" s="868"/>
    </row>
    <row r="22" spans="1:21" ht="13.5" customHeight="1" x14ac:dyDescent="0.15">
      <c r="A22" s="868"/>
      <c r="B22" s="868"/>
      <c r="C22" s="868"/>
      <c r="D22" s="868"/>
      <c r="E22" s="868"/>
      <c r="F22" s="868"/>
      <c r="G22" s="868"/>
      <c r="H22" s="868"/>
      <c r="I22" s="868"/>
      <c r="J22" s="868"/>
      <c r="K22" s="868"/>
      <c r="L22" s="868"/>
      <c r="M22" s="868"/>
      <c r="N22" s="868"/>
      <c r="O22" s="868"/>
      <c r="P22" s="868"/>
      <c r="Q22" s="868"/>
      <c r="R22" s="868"/>
      <c r="S22" s="868"/>
      <c r="T22" s="868"/>
      <c r="U22" s="868"/>
    </row>
    <row r="23" spans="1:21" ht="13.5" customHeight="1" x14ac:dyDescent="0.15">
      <c r="A23" s="868"/>
      <c r="B23" s="868"/>
      <c r="C23" s="868"/>
      <c r="D23" s="868"/>
      <c r="E23" s="868"/>
      <c r="F23" s="868"/>
      <c r="G23" s="868"/>
      <c r="H23" s="868"/>
      <c r="I23" s="868"/>
      <c r="J23" s="868"/>
      <c r="K23" s="868"/>
      <c r="L23" s="868"/>
      <c r="M23" s="868"/>
      <c r="N23" s="868"/>
      <c r="O23" s="868"/>
      <c r="P23" s="868"/>
      <c r="Q23" s="868"/>
      <c r="R23" s="868"/>
      <c r="S23" s="868"/>
      <c r="T23" s="868"/>
      <c r="U23" s="868"/>
    </row>
    <row r="24" spans="1:21" ht="13.5" customHeight="1" x14ac:dyDescent="0.15">
      <c r="A24" s="868"/>
      <c r="B24" s="868"/>
      <c r="C24" s="868"/>
      <c r="D24" s="868"/>
      <c r="E24" s="868"/>
      <c r="F24" s="868"/>
      <c r="G24" s="868"/>
      <c r="H24" s="868"/>
      <c r="I24" s="868"/>
      <c r="J24" s="868"/>
      <c r="K24" s="868"/>
      <c r="L24" s="868"/>
      <c r="M24" s="868"/>
      <c r="N24" s="868"/>
      <c r="O24" s="868"/>
      <c r="P24" s="868"/>
      <c r="Q24" s="868"/>
      <c r="R24" s="868"/>
      <c r="S24" s="868"/>
      <c r="T24" s="868"/>
      <c r="U24" s="868"/>
    </row>
    <row r="25" spans="1:21" ht="13.5" customHeight="1" x14ac:dyDescent="0.15">
      <c r="A25" s="868"/>
      <c r="B25" s="868"/>
      <c r="C25" s="868"/>
      <c r="D25" s="868"/>
      <c r="E25" s="868"/>
      <c r="F25" s="868"/>
      <c r="G25" s="868"/>
      <c r="H25" s="868"/>
      <c r="I25" s="868"/>
      <c r="J25" s="868"/>
      <c r="K25" s="868"/>
      <c r="L25" s="868"/>
      <c r="M25" s="868"/>
      <c r="N25" s="868"/>
      <c r="O25" s="868"/>
      <c r="P25" s="868"/>
      <c r="Q25" s="868"/>
      <c r="R25" s="868"/>
      <c r="S25" s="868"/>
      <c r="T25" s="868"/>
      <c r="U25" s="868"/>
    </row>
    <row r="26" spans="1:21" ht="13.5" customHeight="1" x14ac:dyDescent="0.15">
      <c r="A26" s="868"/>
      <c r="B26" s="868"/>
      <c r="C26" s="868"/>
      <c r="D26" s="868"/>
      <c r="E26" s="868"/>
      <c r="F26" s="868"/>
      <c r="G26" s="868"/>
      <c r="H26" s="868"/>
      <c r="I26" s="868"/>
      <c r="J26" s="868"/>
      <c r="K26" s="868"/>
      <c r="L26" s="868"/>
      <c r="M26" s="868"/>
      <c r="N26" s="868"/>
      <c r="O26" s="868"/>
      <c r="P26" s="868"/>
      <c r="Q26" s="868"/>
      <c r="R26" s="868"/>
      <c r="S26" s="868"/>
      <c r="T26" s="868"/>
      <c r="U26" s="868"/>
    </row>
    <row r="27" spans="1:21" ht="13.5" customHeight="1" x14ac:dyDescent="0.15">
      <c r="A27" s="868"/>
      <c r="B27" s="868"/>
      <c r="C27" s="868"/>
      <c r="D27" s="868"/>
      <c r="E27" s="868"/>
      <c r="F27" s="868"/>
      <c r="G27" s="868"/>
      <c r="H27" s="868"/>
      <c r="I27" s="868"/>
      <c r="J27" s="868"/>
      <c r="K27" s="868"/>
      <c r="L27" s="868"/>
      <c r="M27" s="868"/>
      <c r="N27" s="868"/>
      <c r="O27" s="868"/>
      <c r="P27" s="868"/>
      <c r="Q27" s="868"/>
      <c r="R27" s="868"/>
      <c r="S27" s="868"/>
      <c r="T27" s="868"/>
      <c r="U27" s="868"/>
    </row>
    <row r="28" spans="1:21" ht="13.5" customHeight="1" x14ac:dyDescent="0.15">
      <c r="A28" s="868"/>
      <c r="B28" s="868"/>
      <c r="C28" s="868"/>
      <c r="D28" s="868"/>
      <c r="E28" s="868"/>
      <c r="F28" s="868"/>
      <c r="G28" s="868"/>
      <c r="H28" s="868"/>
      <c r="I28" s="868"/>
      <c r="J28" s="868"/>
      <c r="K28" s="868"/>
      <c r="L28" s="868"/>
      <c r="M28" s="868"/>
      <c r="N28" s="868"/>
      <c r="O28" s="868"/>
      <c r="P28" s="868"/>
      <c r="Q28" s="868"/>
      <c r="R28" s="868"/>
      <c r="S28" s="868"/>
      <c r="T28" s="868"/>
      <c r="U28" s="868"/>
    </row>
    <row r="29" spans="1:21" ht="13.5" customHeight="1" x14ac:dyDescent="0.15">
      <c r="A29" s="868"/>
      <c r="B29" s="868"/>
      <c r="C29" s="868"/>
      <c r="D29" s="868"/>
      <c r="E29" s="868"/>
      <c r="F29" s="868"/>
      <c r="G29" s="868"/>
      <c r="H29" s="868"/>
      <c r="I29" s="868"/>
      <c r="J29" s="868"/>
      <c r="K29" s="868"/>
      <c r="L29" s="868"/>
      <c r="M29" s="868"/>
      <c r="N29" s="868"/>
      <c r="O29" s="868"/>
      <c r="P29" s="868"/>
      <c r="Q29" s="868"/>
      <c r="R29" s="868"/>
      <c r="S29" s="868"/>
      <c r="T29" s="868"/>
      <c r="U29" s="868"/>
    </row>
    <row r="30" spans="1:21" ht="13.5" customHeight="1" x14ac:dyDescent="0.15">
      <c r="A30" s="868"/>
      <c r="B30" s="868"/>
      <c r="C30" s="868"/>
      <c r="D30" s="868"/>
      <c r="E30" s="868"/>
      <c r="F30" s="868"/>
      <c r="G30" s="868"/>
      <c r="H30" s="868"/>
      <c r="I30" s="868"/>
      <c r="J30" s="868"/>
      <c r="K30" s="868"/>
      <c r="L30" s="868"/>
      <c r="M30" s="868"/>
      <c r="N30" s="868"/>
      <c r="O30" s="868"/>
      <c r="P30" s="868"/>
      <c r="Q30" s="868"/>
      <c r="R30" s="868"/>
      <c r="S30" s="868"/>
      <c r="T30" s="868"/>
      <c r="U30" s="868"/>
    </row>
    <row r="31" spans="1:21" ht="13.5" customHeight="1" x14ac:dyDescent="0.15">
      <c r="A31" s="868"/>
      <c r="B31" s="868"/>
      <c r="C31" s="868"/>
      <c r="D31" s="868"/>
      <c r="E31" s="868"/>
      <c r="F31" s="868"/>
      <c r="G31" s="868"/>
      <c r="H31" s="868"/>
      <c r="I31" s="868"/>
      <c r="J31" s="868"/>
      <c r="K31" s="868"/>
      <c r="L31" s="868"/>
      <c r="M31" s="868"/>
      <c r="N31" s="868"/>
      <c r="O31" s="868"/>
      <c r="P31" s="868"/>
      <c r="Q31" s="868"/>
      <c r="R31" s="868"/>
      <c r="S31" s="868"/>
      <c r="T31" s="868"/>
      <c r="U31" s="868"/>
    </row>
    <row r="32" spans="1:21" ht="13.5" customHeight="1" x14ac:dyDescent="0.15">
      <c r="A32" s="868"/>
      <c r="B32" s="868"/>
      <c r="C32" s="868"/>
      <c r="D32" s="868"/>
      <c r="E32" s="868"/>
      <c r="F32" s="868"/>
      <c r="G32" s="868"/>
      <c r="H32" s="868"/>
      <c r="I32" s="868"/>
      <c r="J32" s="868"/>
      <c r="K32" s="868"/>
      <c r="L32" s="868"/>
      <c r="M32" s="868"/>
      <c r="N32" s="868"/>
      <c r="O32" s="868"/>
      <c r="P32" s="868"/>
      <c r="Q32" s="868"/>
      <c r="R32" s="868"/>
      <c r="S32" s="868"/>
      <c r="T32" s="868"/>
      <c r="U32" s="868"/>
    </row>
    <row r="33" spans="1:21" ht="13.5" customHeight="1" x14ac:dyDescent="0.15">
      <c r="A33" s="868"/>
      <c r="B33" s="868"/>
      <c r="C33" s="868"/>
      <c r="D33" s="868"/>
      <c r="E33" s="868"/>
      <c r="F33" s="868"/>
      <c r="G33" s="868"/>
      <c r="H33" s="868"/>
      <c r="I33" s="868"/>
      <c r="J33" s="868"/>
      <c r="K33" s="868"/>
      <c r="L33" s="868"/>
      <c r="M33" s="868"/>
      <c r="N33" s="868"/>
      <c r="O33" s="868"/>
      <c r="P33" s="868"/>
      <c r="Q33" s="868"/>
      <c r="R33" s="868"/>
      <c r="S33" s="868"/>
      <c r="T33" s="868"/>
      <c r="U33" s="868"/>
    </row>
    <row r="34" spans="1:21" ht="13.5" customHeight="1" x14ac:dyDescent="0.15">
      <c r="A34" s="868"/>
      <c r="B34" s="868"/>
      <c r="C34" s="868"/>
      <c r="D34" s="868"/>
      <c r="E34" s="868"/>
      <c r="F34" s="868"/>
      <c r="G34" s="868"/>
      <c r="H34" s="868"/>
      <c r="I34" s="868"/>
      <c r="J34" s="868"/>
      <c r="K34" s="868"/>
      <c r="L34" s="868"/>
      <c r="M34" s="868"/>
      <c r="N34" s="868"/>
      <c r="O34" s="868"/>
      <c r="P34" s="868"/>
      <c r="Q34" s="868"/>
      <c r="R34" s="868"/>
      <c r="S34" s="868"/>
      <c r="T34" s="868"/>
      <c r="U34" s="868"/>
    </row>
    <row r="35" spans="1:21" ht="13.5" customHeight="1" x14ac:dyDescent="0.15">
      <c r="A35" s="868"/>
      <c r="B35" s="868"/>
      <c r="C35" s="868"/>
      <c r="D35" s="868"/>
      <c r="E35" s="868"/>
      <c r="F35" s="868"/>
      <c r="G35" s="868"/>
      <c r="H35" s="868"/>
      <c r="I35" s="868"/>
      <c r="J35" s="868"/>
      <c r="K35" s="868"/>
      <c r="L35" s="868"/>
      <c r="M35" s="868"/>
      <c r="N35" s="868"/>
      <c r="O35" s="868"/>
      <c r="P35" s="868"/>
      <c r="Q35" s="868"/>
      <c r="R35" s="868"/>
      <c r="S35" s="868"/>
      <c r="T35" s="868"/>
      <c r="U35" s="868"/>
    </row>
    <row r="36" spans="1:21" ht="13.5" customHeight="1" x14ac:dyDescent="0.15">
      <c r="A36" s="868"/>
      <c r="B36" s="868"/>
      <c r="C36" s="868"/>
      <c r="D36" s="868"/>
      <c r="E36" s="868"/>
      <c r="F36" s="868"/>
      <c r="G36" s="868"/>
      <c r="H36" s="868"/>
      <c r="I36" s="868"/>
      <c r="J36" s="868"/>
      <c r="K36" s="868"/>
      <c r="L36" s="868"/>
      <c r="M36" s="868"/>
      <c r="N36" s="868"/>
      <c r="O36" s="868"/>
      <c r="P36" s="868"/>
      <c r="Q36" s="868"/>
      <c r="R36" s="868"/>
      <c r="S36" s="868"/>
      <c r="T36" s="868"/>
      <c r="U36" s="868"/>
    </row>
    <row r="37" spans="1:21" ht="13.5" customHeight="1" x14ac:dyDescent="0.15">
      <c r="A37" s="868"/>
      <c r="B37" s="868"/>
      <c r="C37" s="868"/>
      <c r="D37" s="868"/>
      <c r="E37" s="868"/>
      <c r="F37" s="868"/>
      <c r="G37" s="868"/>
      <c r="H37" s="868"/>
      <c r="I37" s="868"/>
      <c r="J37" s="868"/>
      <c r="K37" s="868"/>
      <c r="L37" s="868"/>
      <c r="M37" s="868"/>
      <c r="N37" s="868"/>
      <c r="O37" s="868"/>
      <c r="P37" s="868"/>
      <c r="Q37" s="868"/>
      <c r="R37" s="868"/>
      <c r="S37" s="868"/>
      <c r="T37" s="868"/>
      <c r="U37" s="868"/>
    </row>
    <row r="38" spans="1:21" ht="13.5" customHeight="1" x14ac:dyDescent="0.15">
      <c r="A38" s="868"/>
      <c r="B38" s="868"/>
      <c r="C38" s="868"/>
      <c r="D38" s="868"/>
      <c r="E38" s="868"/>
      <c r="F38" s="868"/>
      <c r="G38" s="868"/>
      <c r="H38" s="868"/>
      <c r="I38" s="868"/>
      <c r="J38" s="868"/>
      <c r="K38" s="868"/>
      <c r="L38" s="868"/>
      <c r="M38" s="868"/>
      <c r="N38" s="868"/>
      <c r="O38" s="868"/>
      <c r="P38" s="868"/>
      <c r="Q38" s="868"/>
      <c r="R38" s="868"/>
      <c r="S38" s="868"/>
      <c r="T38" s="868"/>
      <c r="U38" s="868"/>
    </row>
    <row r="39" spans="1:21" ht="13.5" customHeight="1" x14ac:dyDescent="0.15">
      <c r="A39" s="868"/>
      <c r="B39" s="868"/>
      <c r="C39" s="868"/>
      <c r="D39" s="868"/>
      <c r="E39" s="868"/>
      <c r="F39" s="868"/>
      <c r="G39" s="868"/>
      <c r="H39" s="868"/>
      <c r="I39" s="868"/>
      <c r="J39" s="868"/>
      <c r="K39" s="868"/>
      <c r="L39" s="868"/>
      <c r="M39" s="868"/>
      <c r="N39" s="868"/>
      <c r="O39" s="868"/>
      <c r="P39" s="868"/>
      <c r="Q39" s="868"/>
      <c r="R39" s="868"/>
      <c r="S39" s="868"/>
      <c r="T39" s="868"/>
      <c r="U39" s="868"/>
    </row>
    <row r="40" spans="1:21" ht="13.5" customHeight="1" x14ac:dyDescent="0.15">
      <c r="A40" s="868"/>
      <c r="B40" s="868"/>
      <c r="C40" s="868"/>
      <c r="D40" s="868"/>
      <c r="E40" s="868"/>
      <c r="F40" s="868"/>
      <c r="G40" s="868"/>
      <c r="H40" s="868"/>
      <c r="I40" s="868"/>
      <c r="J40" s="868"/>
      <c r="K40" s="868"/>
      <c r="L40" s="868"/>
      <c r="M40" s="868"/>
      <c r="N40" s="868"/>
      <c r="O40" s="868"/>
      <c r="P40" s="868"/>
      <c r="Q40" s="868"/>
      <c r="R40" s="868"/>
      <c r="S40" s="868"/>
      <c r="T40" s="868"/>
      <c r="U40" s="868"/>
    </row>
    <row r="41" spans="1:21" ht="13.5" customHeight="1" x14ac:dyDescent="0.15">
      <c r="A41" s="868"/>
      <c r="B41" s="868"/>
      <c r="C41" s="868"/>
      <c r="D41" s="868"/>
      <c r="E41" s="868"/>
      <c r="F41" s="868"/>
      <c r="G41" s="868"/>
      <c r="H41" s="868"/>
      <c r="I41" s="868"/>
      <c r="J41" s="868"/>
      <c r="K41" s="868"/>
      <c r="L41" s="868"/>
      <c r="M41" s="868"/>
      <c r="N41" s="868"/>
      <c r="O41" s="868"/>
      <c r="P41" s="868"/>
      <c r="Q41" s="868"/>
      <c r="R41" s="868"/>
      <c r="S41" s="868"/>
      <c r="T41" s="868"/>
      <c r="U41" s="868"/>
    </row>
    <row r="42" spans="1:21" ht="13.5" customHeight="1" x14ac:dyDescent="0.15">
      <c r="A42" s="868"/>
      <c r="B42" s="868"/>
      <c r="C42" s="868"/>
      <c r="D42" s="868"/>
      <c r="E42" s="868"/>
      <c r="F42" s="868"/>
      <c r="G42" s="868"/>
      <c r="H42" s="868"/>
      <c r="I42" s="868"/>
      <c r="J42" s="868"/>
      <c r="K42" s="868"/>
      <c r="L42" s="868"/>
      <c r="M42" s="868"/>
      <c r="N42" s="868"/>
      <c r="O42" s="868"/>
      <c r="P42" s="868"/>
      <c r="Q42" s="868"/>
      <c r="R42" s="868"/>
      <c r="S42" s="868"/>
      <c r="T42" s="868"/>
      <c r="U42" s="868"/>
    </row>
    <row r="43" spans="1:21" ht="30.75" customHeight="1" thickBot="1" x14ac:dyDescent="0.2">
      <c r="A43" s="868"/>
      <c r="B43" s="868"/>
      <c r="C43" s="868"/>
      <c r="D43" s="868"/>
      <c r="E43" s="868"/>
      <c r="F43" s="868"/>
      <c r="G43" s="868"/>
      <c r="H43" s="868"/>
      <c r="I43" s="868"/>
      <c r="J43" s="868"/>
      <c r="K43" s="868"/>
      <c r="L43" s="868"/>
      <c r="M43" s="868"/>
      <c r="N43" s="868"/>
      <c r="O43" s="973" t="s">
        <v>490</v>
      </c>
      <c r="P43" s="868"/>
      <c r="Q43" s="868"/>
      <c r="R43" s="868"/>
      <c r="S43" s="868"/>
      <c r="T43" s="868"/>
      <c r="U43" s="868"/>
    </row>
    <row r="44" spans="1:21" ht="30.75" customHeight="1" thickBot="1" x14ac:dyDescent="0.2">
      <c r="A44" s="868"/>
      <c r="B44" s="974" t="s">
        <v>491</v>
      </c>
      <c r="C44" s="975"/>
      <c r="D44" s="975"/>
      <c r="E44" s="976"/>
      <c r="F44" s="976"/>
      <c r="G44" s="976"/>
      <c r="H44" s="976"/>
      <c r="I44" s="976"/>
      <c r="J44" s="977" t="s">
        <v>482</v>
      </c>
      <c r="K44" s="978" t="s">
        <v>3</v>
      </c>
      <c r="L44" s="979" t="s">
        <v>4</v>
      </c>
      <c r="M44" s="979" t="s">
        <v>5</v>
      </c>
      <c r="N44" s="979" t="s">
        <v>6</v>
      </c>
      <c r="O44" s="980" t="s">
        <v>7</v>
      </c>
      <c r="P44" s="868"/>
      <c r="Q44" s="868"/>
      <c r="R44" s="868"/>
      <c r="S44" s="868"/>
      <c r="T44" s="868"/>
      <c r="U44" s="868"/>
    </row>
    <row r="45" spans="1:21" ht="30.75" customHeight="1" x14ac:dyDescent="0.15">
      <c r="A45" s="868"/>
      <c r="B45" s="981" t="s">
        <v>492</v>
      </c>
      <c r="C45" s="982"/>
      <c r="D45" s="983"/>
      <c r="E45" s="984" t="s">
        <v>238</v>
      </c>
      <c r="F45" s="984"/>
      <c r="G45" s="984"/>
      <c r="H45" s="984"/>
      <c r="I45" s="984"/>
      <c r="J45" s="985"/>
      <c r="K45" s="986">
        <v>527</v>
      </c>
      <c r="L45" s="987">
        <v>533</v>
      </c>
      <c r="M45" s="987">
        <v>551</v>
      </c>
      <c r="N45" s="987">
        <v>576</v>
      </c>
      <c r="O45" s="988">
        <v>604</v>
      </c>
      <c r="P45" s="868"/>
      <c r="Q45" s="868"/>
      <c r="R45" s="868"/>
      <c r="S45" s="868"/>
      <c r="T45" s="868"/>
      <c r="U45" s="868"/>
    </row>
    <row r="46" spans="1:21" ht="30.75" customHeight="1" x14ac:dyDescent="0.15">
      <c r="A46" s="868"/>
      <c r="B46" s="989"/>
      <c r="C46" s="990"/>
      <c r="D46" s="991"/>
      <c r="E46" s="992" t="s">
        <v>493</v>
      </c>
      <c r="F46" s="992"/>
      <c r="G46" s="992"/>
      <c r="H46" s="992"/>
      <c r="I46" s="992"/>
      <c r="J46" s="993"/>
      <c r="K46" s="994" t="s">
        <v>64</v>
      </c>
      <c r="L46" s="995" t="s">
        <v>64</v>
      </c>
      <c r="M46" s="995" t="s">
        <v>64</v>
      </c>
      <c r="N46" s="995" t="s">
        <v>64</v>
      </c>
      <c r="O46" s="996" t="s">
        <v>64</v>
      </c>
      <c r="P46" s="868"/>
      <c r="Q46" s="868"/>
      <c r="R46" s="868"/>
      <c r="S46" s="868"/>
      <c r="T46" s="868"/>
      <c r="U46" s="868"/>
    </row>
    <row r="47" spans="1:21" ht="30.75" customHeight="1" x14ac:dyDescent="0.15">
      <c r="A47" s="868"/>
      <c r="B47" s="989"/>
      <c r="C47" s="990"/>
      <c r="D47" s="991"/>
      <c r="E47" s="992" t="s">
        <v>494</v>
      </c>
      <c r="F47" s="992"/>
      <c r="G47" s="992"/>
      <c r="H47" s="992"/>
      <c r="I47" s="992"/>
      <c r="J47" s="993"/>
      <c r="K47" s="994" t="s">
        <v>64</v>
      </c>
      <c r="L47" s="995" t="s">
        <v>64</v>
      </c>
      <c r="M47" s="995" t="s">
        <v>64</v>
      </c>
      <c r="N47" s="995" t="s">
        <v>64</v>
      </c>
      <c r="O47" s="996" t="s">
        <v>64</v>
      </c>
      <c r="P47" s="868"/>
      <c r="Q47" s="868"/>
      <c r="R47" s="868"/>
      <c r="S47" s="868"/>
      <c r="T47" s="868"/>
      <c r="U47" s="868"/>
    </row>
    <row r="48" spans="1:21" ht="30.75" customHeight="1" x14ac:dyDescent="0.15">
      <c r="A48" s="868"/>
      <c r="B48" s="989"/>
      <c r="C48" s="990"/>
      <c r="D48" s="991"/>
      <c r="E48" s="992" t="s">
        <v>495</v>
      </c>
      <c r="F48" s="992"/>
      <c r="G48" s="992"/>
      <c r="H48" s="992"/>
      <c r="I48" s="992"/>
      <c r="J48" s="993"/>
      <c r="K48" s="994">
        <v>88</v>
      </c>
      <c r="L48" s="995">
        <v>82</v>
      </c>
      <c r="M48" s="995">
        <v>85</v>
      </c>
      <c r="N48" s="995">
        <v>83</v>
      </c>
      <c r="O48" s="996">
        <v>79</v>
      </c>
      <c r="P48" s="868"/>
      <c r="Q48" s="868"/>
      <c r="R48" s="868"/>
      <c r="S48" s="868"/>
      <c r="T48" s="868"/>
      <c r="U48" s="868"/>
    </row>
    <row r="49" spans="1:21" ht="30.75" customHeight="1" x14ac:dyDescent="0.15">
      <c r="A49" s="868"/>
      <c r="B49" s="989"/>
      <c r="C49" s="990"/>
      <c r="D49" s="991"/>
      <c r="E49" s="992" t="s">
        <v>496</v>
      </c>
      <c r="F49" s="992"/>
      <c r="G49" s="992"/>
      <c r="H49" s="992"/>
      <c r="I49" s="992"/>
      <c r="J49" s="993"/>
      <c r="K49" s="994">
        <v>48</v>
      </c>
      <c r="L49" s="995">
        <v>42</v>
      </c>
      <c r="M49" s="995">
        <v>44</v>
      </c>
      <c r="N49" s="995">
        <v>60</v>
      </c>
      <c r="O49" s="996">
        <v>59</v>
      </c>
      <c r="P49" s="868"/>
      <c r="Q49" s="868"/>
      <c r="R49" s="868"/>
      <c r="S49" s="868"/>
      <c r="T49" s="868"/>
      <c r="U49" s="868"/>
    </row>
    <row r="50" spans="1:21" ht="30.75" customHeight="1" x14ac:dyDescent="0.15">
      <c r="A50" s="868"/>
      <c r="B50" s="989"/>
      <c r="C50" s="990"/>
      <c r="D50" s="991"/>
      <c r="E50" s="992" t="s">
        <v>497</v>
      </c>
      <c r="F50" s="992"/>
      <c r="G50" s="992"/>
      <c r="H50" s="992"/>
      <c r="I50" s="992"/>
      <c r="J50" s="993"/>
      <c r="K50" s="994">
        <v>20</v>
      </c>
      <c r="L50" s="995">
        <v>20</v>
      </c>
      <c r="M50" s="995">
        <v>20</v>
      </c>
      <c r="N50" s="995">
        <v>20</v>
      </c>
      <c r="O50" s="996">
        <v>20</v>
      </c>
      <c r="P50" s="868"/>
      <c r="Q50" s="868"/>
      <c r="R50" s="868"/>
      <c r="S50" s="868"/>
      <c r="T50" s="868"/>
      <c r="U50" s="868"/>
    </row>
    <row r="51" spans="1:21" ht="30.75" customHeight="1" x14ac:dyDescent="0.15">
      <c r="A51" s="868"/>
      <c r="B51" s="997"/>
      <c r="C51" s="998"/>
      <c r="D51" s="999"/>
      <c r="E51" s="992" t="s">
        <v>498</v>
      </c>
      <c r="F51" s="992"/>
      <c r="G51" s="992"/>
      <c r="H51" s="992"/>
      <c r="I51" s="992"/>
      <c r="J51" s="993"/>
      <c r="K51" s="994">
        <v>0</v>
      </c>
      <c r="L51" s="995">
        <v>0</v>
      </c>
      <c r="M51" s="995">
        <v>0</v>
      </c>
      <c r="N51" s="995">
        <v>0</v>
      </c>
      <c r="O51" s="996">
        <v>0</v>
      </c>
      <c r="P51" s="868"/>
      <c r="Q51" s="868"/>
      <c r="R51" s="868"/>
      <c r="S51" s="868"/>
      <c r="T51" s="868"/>
      <c r="U51" s="868"/>
    </row>
    <row r="52" spans="1:21" ht="30.75" customHeight="1" x14ac:dyDescent="0.15">
      <c r="A52" s="868"/>
      <c r="B52" s="1000" t="s">
        <v>499</v>
      </c>
      <c r="C52" s="1001"/>
      <c r="D52" s="999"/>
      <c r="E52" s="992" t="s">
        <v>500</v>
      </c>
      <c r="F52" s="992"/>
      <c r="G52" s="992"/>
      <c r="H52" s="992"/>
      <c r="I52" s="992"/>
      <c r="J52" s="993"/>
      <c r="K52" s="994">
        <v>460</v>
      </c>
      <c r="L52" s="995">
        <v>455</v>
      </c>
      <c r="M52" s="995">
        <v>456</v>
      </c>
      <c r="N52" s="995">
        <v>468</v>
      </c>
      <c r="O52" s="996">
        <v>425</v>
      </c>
      <c r="P52" s="868"/>
      <c r="Q52" s="868"/>
      <c r="R52" s="868"/>
      <c r="S52" s="868"/>
      <c r="T52" s="868"/>
      <c r="U52" s="868"/>
    </row>
    <row r="53" spans="1:21" ht="30.75" customHeight="1" thickBot="1" x14ac:dyDescent="0.2">
      <c r="A53" s="868"/>
      <c r="B53" s="1002" t="s">
        <v>501</v>
      </c>
      <c r="C53" s="1003"/>
      <c r="D53" s="1004"/>
      <c r="E53" s="1005" t="s">
        <v>502</v>
      </c>
      <c r="F53" s="1005"/>
      <c r="G53" s="1005"/>
      <c r="H53" s="1005"/>
      <c r="I53" s="1005"/>
      <c r="J53" s="1006"/>
      <c r="K53" s="1007">
        <v>223</v>
      </c>
      <c r="L53" s="1008">
        <v>222</v>
      </c>
      <c r="M53" s="1008">
        <v>244</v>
      </c>
      <c r="N53" s="1008">
        <v>271</v>
      </c>
      <c r="O53" s="1009">
        <v>337</v>
      </c>
      <c r="P53" s="868"/>
      <c r="Q53" s="868"/>
      <c r="R53" s="868"/>
      <c r="S53" s="868"/>
      <c r="T53" s="868"/>
      <c r="U53" s="868"/>
    </row>
    <row r="54" spans="1:21" ht="24" customHeight="1" x14ac:dyDescent="0.15">
      <c r="A54" s="868"/>
      <c r="B54" s="1010" t="s">
        <v>503</v>
      </c>
      <c r="C54" s="868"/>
      <c r="D54" s="868"/>
      <c r="E54" s="868"/>
      <c r="F54" s="868"/>
      <c r="G54" s="868"/>
      <c r="H54" s="868"/>
      <c r="I54" s="868"/>
      <c r="J54" s="868"/>
      <c r="K54" s="868"/>
      <c r="L54" s="868"/>
      <c r="M54" s="868"/>
      <c r="N54" s="868"/>
      <c r="O54" s="868"/>
      <c r="P54" s="868"/>
      <c r="Q54" s="868"/>
      <c r="R54" s="868"/>
      <c r="S54" s="868"/>
      <c r="T54" s="868"/>
      <c r="U54" s="868"/>
    </row>
    <row r="55" spans="1:21" ht="24" customHeight="1" x14ac:dyDescent="0.15">
      <c r="A55" s="868"/>
      <c r="B55" s="1010"/>
      <c r="C55" s="868"/>
      <c r="D55" s="868"/>
      <c r="E55" s="868"/>
      <c r="F55" s="868"/>
      <c r="G55" s="868"/>
      <c r="H55" s="868"/>
      <c r="I55" s="868"/>
      <c r="J55" s="868"/>
      <c r="K55" s="868"/>
      <c r="L55" s="868"/>
      <c r="M55" s="868"/>
      <c r="N55" s="868"/>
      <c r="O55" s="868"/>
      <c r="P55" s="868"/>
      <c r="Q55" s="868"/>
      <c r="R55" s="868"/>
      <c r="S55" s="868"/>
      <c r="T55" s="868"/>
      <c r="U55" s="868"/>
    </row>
    <row r="56" spans="1:21" ht="24" customHeight="1" thickBot="1" x14ac:dyDescent="0.2">
      <c r="A56" s="868"/>
      <c r="B56" s="1011" t="s">
        <v>504</v>
      </c>
      <c r="C56" s="1012"/>
      <c r="D56" s="1012"/>
      <c r="E56" s="1012"/>
      <c r="F56" s="1012"/>
      <c r="G56" s="1012"/>
      <c r="H56" s="1012"/>
      <c r="I56" s="1012"/>
      <c r="J56" s="1012"/>
      <c r="K56" s="1013"/>
      <c r="L56" s="1013"/>
      <c r="M56" s="1013"/>
      <c r="N56" s="1013"/>
      <c r="O56" s="1014" t="s">
        <v>505</v>
      </c>
      <c r="P56" s="868"/>
      <c r="Q56" s="868"/>
      <c r="R56" s="868"/>
      <c r="S56" s="868"/>
      <c r="T56" s="868"/>
      <c r="U56" s="868"/>
    </row>
    <row r="57" spans="1:21" ht="31.5" customHeight="1" thickBot="1" x14ac:dyDescent="0.2">
      <c r="A57" s="868"/>
      <c r="B57" s="1015"/>
      <c r="C57" s="1016"/>
      <c r="D57" s="1016"/>
      <c r="E57" s="1017"/>
      <c r="F57" s="1017"/>
      <c r="G57" s="1017"/>
      <c r="H57" s="1017"/>
      <c r="I57" s="1017"/>
      <c r="J57" s="1018" t="s">
        <v>482</v>
      </c>
      <c r="K57" s="1019" t="s">
        <v>3</v>
      </c>
      <c r="L57" s="1020" t="s">
        <v>4</v>
      </c>
      <c r="M57" s="1020" t="s">
        <v>5</v>
      </c>
      <c r="N57" s="1020" t="s">
        <v>6</v>
      </c>
      <c r="O57" s="1021" t="s">
        <v>7</v>
      </c>
      <c r="P57" s="868"/>
      <c r="Q57" s="868"/>
      <c r="R57" s="868"/>
      <c r="S57" s="868"/>
      <c r="T57" s="868"/>
      <c r="U57" s="868"/>
    </row>
    <row r="58" spans="1:21" ht="31.5" customHeight="1" x14ac:dyDescent="0.15">
      <c r="B58" s="1022" t="s">
        <v>506</v>
      </c>
      <c r="C58" s="1023"/>
      <c r="D58" s="1024" t="s">
        <v>507</v>
      </c>
      <c r="E58" s="1025"/>
      <c r="F58" s="1025"/>
      <c r="G58" s="1025"/>
      <c r="H58" s="1025"/>
      <c r="I58" s="1025"/>
      <c r="J58" s="1026"/>
      <c r="K58" s="1027"/>
      <c r="L58" s="1028"/>
      <c r="M58" s="1028"/>
      <c r="N58" s="1028"/>
      <c r="O58" s="1029"/>
    </row>
    <row r="59" spans="1:21" ht="31.5" customHeight="1" x14ac:dyDescent="0.15">
      <c r="B59" s="1030"/>
      <c r="C59" s="1031"/>
      <c r="D59" s="1032" t="s">
        <v>508</v>
      </c>
      <c r="E59" s="1033"/>
      <c r="F59" s="1033"/>
      <c r="G59" s="1033"/>
      <c r="H59" s="1033"/>
      <c r="I59" s="1033"/>
      <c r="J59" s="1034"/>
      <c r="K59" s="1035"/>
      <c r="L59" s="1036"/>
      <c r="M59" s="1036"/>
      <c r="N59" s="1036"/>
      <c r="O59" s="1037"/>
    </row>
    <row r="60" spans="1:21" ht="31.5" customHeight="1" thickBot="1" x14ac:dyDescent="0.2">
      <c r="B60" s="1038"/>
      <c r="C60" s="1039"/>
      <c r="D60" s="1040" t="s">
        <v>509</v>
      </c>
      <c r="E60" s="1041"/>
      <c r="F60" s="1041"/>
      <c r="G60" s="1041"/>
      <c r="H60" s="1041"/>
      <c r="I60" s="1041"/>
      <c r="J60" s="1042"/>
      <c r="K60" s="1043"/>
      <c r="L60" s="1044"/>
      <c r="M60" s="1044"/>
      <c r="N60" s="1044"/>
      <c r="O60" s="1045"/>
    </row>
    <row r="61" spans="1:21" ht="24" customHeight="1" x14ac:dyDescent="0.15">
      <c r="B61" s="1046"/>
      <c r="C61" s="1046"/>
      <c r="D61" s="1047" t="s">
        <v>510</v>
      </c>
      <c r="E61" s="1048"/>
      <c r="F61" s="1048"/>
      <c r="G61" s="1048"/>
      <c r="H61" s="1048"/>
      <c r="I61" s="1048"/>
      <c r="J61" s="1048"/>
      <c r="K61" s="1048"/>
      <c r="L61" s="1048"/>
      <c r="M61" s="1048"/>
      <c r="N61" s="1048"/>
      <c r="O61" s="1048"/>
    </row>
    <row r="62" spans="1:21" ht="24" customHeight="1" x14ac:dyDescent="0.15">
      <c r="B62" s="1049"/>
      <c r="C62" s="1049"/>
      <c r="D62" s="1047" t="s">
        <v>511</v>
      </c>
      <c r="E62" s="1048"/>
      <c r="F62" s="1048"/>
      <c r="G62" s="1048"/>
      <c r="H62" s="1048"/>
      <c r="I62" s="1048"/>
      <c r="J62" s="1048"/>
      <c r="K62" s="1048"/>
      <c r="L62" s="1048"/>
      <c r="M62" s="1048"/>
      <c r="N62" s="1048"/>
      <c r="O62" s="1048"/>
    </row>
    <row r="63" spans="1:21" ht="24" customHeight="1" x14ac:dyDescent="0.15">
      <c r="A63" s="868"/>
      <c r="B63" s="1010"/>
      <c r="C63" s="868"/>
      <c r="D63" s="868"/>
      <c r="E63" s="868"/>
      <c r="F63" s="868"/>
      <c r="G63" s="868"/>
      <c r="H63" s="868"/>
      <c r="I63" s="868"/>
      <c r="J63" s="868"/>
      <c r="K63" s="868"/>
      <c r="L63" s="868"/>
      <c r="M63" s="868"/>
      <c r="N63" s="868"/>
      <c r="O63" s="868"/>
      <c r="P63" s="868"/>
      <c r="Q63" s="868"/>
      <c r="R63" s="868"/>
      <c r="S63" s="868"/>
      <c r="T63" s="868"/>
      <c r="U63" s="868"/>
    </row>
    <row r="64" spans="1:21" ht="24" customHeight="1" x14ac:dyDescent="0.15">
      <c r="A64" s="868"/>
      <c r="B64" s="1010"/>
      <c r="C64" s="868"/>
      <c r="D64" s="868"/>
      <c r="E64" s="868"/>
      <c r="F64" s="868"/>
      <c r="G64" s="868"/>
      <c r="H64" s="868"/>
      <c r="I64" s="868"/>
      <c r="J64" s="868"/>
      <c r="K64" s="868"/>
      <c r="L64" s="868"/>
      <c r="M64" s="868"/>
      <c r="N64" s="868"/>
      <c r="O64" s="868"/>
      <c r="P64" s="868"/>
      <c r="Q64" s="868"/>
      <c r="R64" s="868"/>
      <c r="S64" s="868"/>
      <c r="T64" s="868"/>
      <c r="U64" s="868"/>
    </row>
  </sheetData>
  <sheetProtection algorithmName="SHA-512" hashValue="AYwgS183XKMtGbUX+hygC0PV7Xbrj20alRpHof28PY9fzKMoNwoHlFqqjTPcmXOJV0ky675jJDMfavSQHxIkqg==" saltValue="uXiuaCEJcu6BGJ/1yoNW0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F102-D5C6-49EA-B4B8-E0C743BB2BE4}">
  <sheetPr>
    <pageSetUpPr fitToPage="1"/>
  </sheetPr>
  <dimension ref="B1:M55"/>
  <sheetViews>
    <sheetView showGridLines="0" topLeftCell="A37" zoomScaleSheetLayoutView="100" workbookViewId="0">
      <selection activeCell="AO38" sqref="AO38:BC38"/>
    </sheetView>
  </sheetViews>
  <sheetFormatPr defaultColWidth="0" defaultRowHeight="13.5" customHeight="1" zeroHeight="1" x14ac:dyDescent="0.15"/>
  <cols>
    <col min="1" max="1" width="6.625" style="445" customWidth="1"/>
    <col min="2" max="3" width="12.625" style="445" customWidth="1"/>
    <col min="4" max="4" width="11.625" style="445" customWidth="1"/>
    <col min="5" max="8" width="10.375" style="445" customWidth="1"/>
    <col min="9" max="13" width="16.375" style="445" customWidth="1"/>
    <col min="14" max="19" width="12.625" style="445" customWidth="1"/>
    <col min="20" max="20" width="0" style="445" hidden="1" customWidth="1"/>
    <col min="21" max="16384" width="0" style="445"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3" t="s">
        <v>490</v>
      </c>
    </row>
    <row r="40" spans="2:13" ht="27.75" customHeight="1" thickBot="1" x14ac:dyDescent="0.2">
      <c r="B40" s="974" t="s">
        <v>491</v>
      </c>
      <c r="C40" s="975"/>
      <c r="D40" s="975"/>
      <c r="E40" s="976"/>
      <c r="F40" s="976"/>
      <c r="G40" s="976"/>
      <c r="H40" s="977" t="s">
        <v>482</v>
      </c>
      <c r="I40" s="978" t="s">
        <v>3</v>
      </c>
      <c r="J40" s="979" t="s">
        <v>4</v>
      </c>
      <c r="K40" s="979" t="s">
        <v>5</v>
      </c>
      <c r="L40" s="979" t="s">
        <v>6</v>
      </c>
      <c r="M40" s="1050" t="s">
        <v>7</v>
      </c>
    </row>
    <row r="41" spans="2:13" ht="27.75" customHeight="1" x14ac:dyDescent="0.15">
      <c r="B41" s="981" t="s">
        <v>512</v>
      </c>
      <c r="C41" s="982"/>
      <c r="D41" s="983"/>
      <c r="E41" s="1051" t="s">
        <v>513</v>
      </c>
      <c r="F41" s="1051"/>
      <c r="G41" s="1051"/>
      <c r="H41" s="1052"/>
      <c r="I41" s="1053">
        <v>6233</v>
      </c>
      <c r="J41" s="1054">
        <v>6199</v>
      </c>
      <c r="K41" s="1054">
        <v>6198</v>
      </c>
      <c r="L41" s="1054">
        <v>6162</v>
      </c>
      <c r="M41" s="1055">
        <v>6182</v>
      </c>
    </row>
    <row r="42" spans="2:13" ht="27.75" customHeight="1" x14ac:dyDescent="0.15">
      <c r="B42" s="989"/>
      <c r="C42" s="990"/>
      <c r="D42" s="991"/>
      <c r="E42" s="1056" t="s">
        <v>514</v>
      </c>
      <c r="F42" s="1056"/>
      <c r="G42" s="1056"/>
      <c r="H42" s="1057"/>
      <c r="I42" s="1058">
        <v>84</v>
      </c>
      <c r="J42" s="1059">
        <v>66</v>
      </c>
      <c r="K42" s="1059">
        <v>48</v>
      </c>
      <c r="L42" s="1059">
        <v>29</v>
      </c>
      <c r="M42" s="1060">
        <v>10</v>
      </c>
    </row>
    <row r="43" spans="2:13" ht="27.75" customHeight="1" x14ac:dyDescent="0.15">
      <c r="B43" s="989"/>
      <c r="C43" s="990"/>
      <c r="D43" s="991"/>
      <c r="E43" s="1056" t="s">
        <v>515</v>
      </c>
      <c r="F43" s="1056"/>
      <c r="G43" s="1056"/>
      <c r="H43" s="1057"/>
      <c r="I43" s="1058">
        <v>978</v>
      </c>
      <c r="J43" s="1059">
        <v>939</v>
      </c>
      <c r="K43" s="1059">
        <v>920</v>
      </c>
      <c r="L43" s="1059">
        <v>886</v>
      </c>
      <c r="M43" s="1060">
        <v>877</v>
      </c>
    </row>
    <row r="44" spans="2:13" ht="27.75" customHeight="1" x14ac:dyDescent="0.15">
      <c r="B44" s="989"/>
      <c r="C44" s="990"/>
      <c r="D44" s="991"/>
      <c r="E44" s="1056" t="s">
        <v>516</v>
      </c>
      <c r="F44" s="1056"/>
      <c r="G44" s="1056"/>
      <c r="H44" s="1057"/>
      <c r="I44" s="1058">
        <v>174</v>
      </c>
      <c r="J44" s="1059">
        <v>193</v>
      </c>
      <c r="K44" s="1059">
        <v>198</v>
      </c>
      <c r="L44" s="1059">
        <v>235</v>
      </c>
      <c r="M44" s="1060">
        <v>253</v>
      </c>
    </row>
    <row r="45" spans="2:13" ht="27.75" customHeight="1" x14ac:dyDescent="0.15">
      <c r="B45" s="989"/>
      <c r="C45" s="990"/>
      <c r="D45" s="991"/>
      <c r="E45" s="1056" t="s">
        <v>517</v>
      </c>
      <c r="F45" s="1056"/>
      <c r="G45" s="1056"/>
      <c r="H45" s="1057"/>
      <c r="I45" s="1058">
        <v>7</v>
      </c>
      <c r="J45" s="1059">
        <v>1</v>
      </c>
      <c r="K45" s="1059" t="s">
        <v>64</v>
      </c>
      <c r="L45" s="1059" t="s">
        <v>64</v>
      </c>
      <c r="M45" s="1060" t="s">
        <v>64</v>
      </c>
    </row>
    <row r="46" spans="2:13" ht="27.75" customHeight="1" x14ac:dyDescent="0.15">
      <c r="B46" s="989"/>
      <c r="C46" s="990"/>
      <c r="D46" s="999"/>
      <c r="E46" s="1056" t="s">
        <v>518</v>
      </c>
      <c r="F46" s="1056"/>
      <c r="G46" s="1056"/>
      <c r="H46" s="1057"/>
      <c r="I46" s="1058" t="s">
        <v>64</v>
      </c>
      <c r="J46" s="1059" t="s">
        <v>64</v>
      </c>
      <c r="K46" s="1059" t="s">
        <v>64</v>
      </c>
      <c r="L46" s="1059" t="s">
        <v>64</v>
      </c>
      <c r="M46" s="1060" t="s">
        <v>64</v>
      </c>
    </row>
    <row r="47" spans="2:13" ht="27.75" customHeight="1" x14ac:dyDescent="0.15">
      <c r="B47" s="989"/>
      <c r="C47" s="990"/>
      <c r="D47" s="1061"/>
      <c r="E47" s="1062" t="s">
        <v>519</v>
      </c>
      <c r="F47" s="1063"/>
      <c r="G47" s="1063"/>
      <c r="H47" s="1064"/>
      <c r="I47" s="1058" t="s">
        <v>64</v>
      </c>
      <c r="J47" s="1059" t="s">
        <v>64</v>
      </c>
      <c r="K47" s="1059" t="s">
        <v>64</v>
      </c>
      <c r="L47" s="1059" t="s">
        <v>64</v>
      </c>
      <c r="M47" s="1060" t="s">
        <v>64</v>
      </c>
    </row>
    <row r="48" spans="2:13" ht="27.75" customHeight="1" x14ac:dyDescent="0.15">
      <c r="B48" s="989"/>
      <c r="C48" s="990"/>
      <c r="D48" s="991"/>
      <c r="E48" s="1056" t="s">
        <v>520</v>
      </c>
      <c r="F48" s="1056"/>
      <c r="G48" s="1056"/>
      <c r="H48" s="1057"/>
      <c r="I48" s="1058" t="s">
        <v>64</v>
      </c>
      <c r="J48" s="1059" t="s">
        <v>64</v>
      </c>
      <c r="K48" s="1059" t="s">
        <v>64</v>
      </c>
      <c r="L48" s="1059" t="s">
        <v>64</v>
      </c>
      <c r="M48" s="1060" t="s">
        <v>64</v>
      </c>
    </row>
    <row r="49" spans="2:13" ht="27.75" customHeight="1" x14ac:dyDescent="0.15">
      <c r="B49" s="997"/>
      <c r="C49" s="998"/>
      <c r="D49" s="991"/>
      <c r="E49" s="1056" t="s">
        <v>521</v>
      </c>
      <c r="F49" s="1056"/>
      <c r="G49" s="1056"/>
      <c r="H49" s="1057"/>
      <c r="I49" s="1058" t="s">
        <v>64</v>
      </c>
      <c r="J49" s="1059" t="s">
        <v>64</v>
      </c>
      <c r="K49" s="1059" t="s">
        <v>64</v>
      </c>
      <c r="L49" s="1059" t="s">
        <v>64</v>
      </c>
      <c r="M49" s="1060" t="s">
        <v>64</v>
      </c>
    </row>
    <row r="50" spans="2:13" ht="27.75" customHeight="1" x14ac:dyDescent="0.15">
      <c r="B50" s="1065" t="s">
        <v>522</v>
      </c>
      <c r="C50" s="1066"/>
      <c r="D50" s="1067"/>
      <c r="E50" s="1056" t="s">
        <v>523</v>
      </c>
      <c r="F50" s="1056"/>
      <c r="G50" s="1056"/>
      <c r="H50" s="1057"/>
      <c r="I50" s="1058">
        <v>1028</v>
      </c>
      <c r="J50" s="1059">
        <v>1209</v>
      </c>
      <c r="K50" s="1059">
        <v>1500</v>
      </c>
      <c r="L50" s="1059">
        <v>1585</v>
      </c>
      <c r="M50" s="1060">
        <v>2222</v>
      </c>
    </row>
    <row r="51" spans="2:13" ht="27.75" customHeight="1" x14ac:dyDescent="0.15">
      <c r="B51" s="989"/>
      <c r="C51" s="990"/>
      <c r="D51" s="991"/>
      <c r="E51" s="1056" t="s">
        <v>524</v>
      </c>
      <c r="F51" s="1056"/>
      <c r="G51" s="1056"/>
      <c r="H51" s="1057"/>
      <c r="I51" s="1058">
        <v>354</v>
      </c>
      <c r="J51" s="1059">
        <v>337</v>
      </c>
      <c r="K51" s="1059">
        <v>392</v>
      </c>
      <c r="L51" s="1059">
        <v>412</v>
      </c>
      <c r="M51" s="1060">
        <v>434</v>
      </c>
    </row>
    <row r="52" spans="2:13" ht="27.75" customHeight="1" x14ac:dyDescent="0.15">
      <c r="B52" s="997"/>
      <c r="C52" s="998"/>
      <c r="D52" s="991"/>
      <c r="E52" s="1056" t="s">
        <v>525</v>
      </c>
      <c r="F52" s="1056"/>
      <c r="G52" s="1056"/>
      <c r="H52" s="1057"/>
      <c r="I52" s="1058">
        <v>5138</v>
      </c>
      <c r="J52" s="1059">
        <v>5141</v>
      </c>
      <c r="K52" s="1059">
        <v>5320</v>
      </c>
      <c r="L52" s="1059">
        <v>5273</v>
      </c>
      <c r="M52" s="1060">
        <v>5218</v>
      </c>
    </row>
    <row r="53" spans="2:13" ht="27.75" customHeight="1" thickBot="1" x14ac:dyDescent="0.2">
      <c r="B53" s="1002" t="s">
        <v>501</v>
      </c>
      <c r="C53" s="1003"/>
      <c r="D53" s="1004"/>
      <c r="E53" s="1068" t="s">
        <v>526</v>
      </c>
      <c r="F53" s="1068"/>
      <c r="G53" s="1068"/>
      <c r="H53" s="1069"/>
      <c r="I53" s="1070">
        <v>958</v>
      </c>
      <c r="J53" s="1071">
        <v>710</v>
      </c>
      <c r="K53" s="1071">
        <v>151</v>
      </c>
      <c r="L53" s="1071">
        <v>42</v>
      </c>
      <c r="M53" s="1072">
        <v>-552</v>
      </c>
    </row>
    <row r="54" spans="2:13" ht="27.75" customHeight="1" x14ac:dyDescent="0.15">
      <c r="B54" s="1073"/>
      <c r="C54" s="971"/>
      <c r="D54" s="971"/>
      <c r="E54" s="1074"/>
      <c r="F54" s="1074"/>
      <c r="G54" s="1074"/>
      <c r="H54" s="1074"/>
      <c r="I54" s="1075"/>
      <c r="J54" s="1075"/>
      <c r="K54" s="1075"/>
      <c r="L54" s="1075"/>
      <c r="M54" s="1075"/>
    </row>
    <row r="55" spans="2:13" x14ac:dyDescent="0.15"/>
  </sheetData>
  <sheetProtection algorithmName="SHA-512" hashValue="cJH3wsCBTHXpgLVY16H1PPTGyd2betq1YTL8BzFhPEYWvWMcssDvQ/8Vyf3KSU4WUDTu2qlKg1QPkHpjB/JL/w==" saltValue="UjBMU2fW013Ztv4q3pyn0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9B57-C576-4AD6-B6ED-A0A94AA3FB51}">
  <sheetPr>
    <pageSetUpPr fitToPage="1"/>
  </sheetPr>
  <dimension ref="B1:W64"/>
  <sheetViews>
    <sheetView showGridLines="0" zoomScale="70" zoomScaleNormal="70" zoomScaleSheetLayoutView="100" workbookViewId="0">
      <selection activeCell="AO38" sqref="AO38:BC38"/>
    </sheetView>
  </sheetViews>
  <sheetFormatPr defaultColWidth="0" defaultRowHeight="13.5" customHeight="1" zeroHeight="1" x14ac:dyDescent="0.15"/>
  <cols>
    <col min="1" max="1" width="8.25" style="445" customWidth="1"/>
    <col min="2" max="2" width="16.375" style="445" customWidth="1"/>
    <col min="3" max="5" width="26.25" style="445" customWidth="1"/>
    <col min="6" max="8" width="24.25" style="445" customWidth="1"/>
    <col min="9" max="14" width="26" style="445" customWidth="1"/>
    <col min="15" max="15" width="6.125" style="445" customWidth="1"/>
    <col min="16" max="16" width="9" style="445" hidden="1" customWidth="1"/>
    <col min="17" max="20" width="0" style="445" hidden="1" customWidth="1"/>
    <col min="21" max="21" width="9" style="445" hidden="1" customWidth="1"/>
    <col min="22" max="22" width="0" style="445" hidden="1" customWidth="1"/>
    <col min="23" max="23" width="9" style="445" hidden="1" customWidth="1"/>
    <col min="24" max="24" width="0" style="445" hidden="1" customWidth="1"/>
    <col min="25" max="16384" width="0" style="44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868"/>
      <c r="C53" s="868"/>
      <c r="D53" s="868"/>
      <c r="E53" s="868"/>
      <c r="F53" s="868"/>
      <c r="G53" s="868"/>
      <c r="H53" s="1076" t="s">
        <v>527</v>
      </c>
    </row>
    <row r="54" spans="2:8" ht="29.25" customHeight="1" thickBot="1" x14ac:dyDescent="0.25">
      <c r="B54" s="1077" t="s">
        <v>24</v>
      </c>
      <c r="C54" s="1078"/>
      <c r="D54" s="1078"/>
      <c r="E54" s="1079" t="s">
        <v>482</v>
      </c>
      <c r="F54" s="1080" t="s">
        <v>5</v>
      </c>
      <c r="G54" s="1080" t="s">
        <v>6</v>
      </c>
      <c r="H54" s="1081" t="s">
        <v>7</v>
      </c>
    </row>
    <row r="55" spans="2:8" ht="52.5" customHeight="1" x14ac:dyDescent="0.15">
      <c r="B55" s="1082"/>
      <c r="C55" s="1083" t="s">
        <v>119</v>
      </c>
      <c r="D55" s="1083"/>
      <c r="E55" s="1084"/>
      <c r="F55" s="1085">
        <v>688</v>
      </c>
      <c r="G55" s="1085">
        <v>780</v>
      </c>
      <c r="H55" s="1086">
        <v>1172</v>
      </c>
    </row>
    <row r="56" spans="2:8" ht="52.5" customHeight="1" x14ac:dyDescent="0.15">
      <c r="B56" s="1087"/>
      <c r="C56" s="1088" t="s">
        <v>528</v>
      </c>
      <c r="D56" s="1088"/>
      <c r="E56" s="1089"/>
      <c r="F56" s="1090">
        <v>196</v>
      </c>
      <c r="G56" s="1090">
        <v>196</v>
      </c>
      <c r="H56" s="1091">
        <v>259</v>
      </c>
    </row>
    <row r="57" spans="2:8" ht="53.25" customHeight="1" x14ac:dyDescent="0.15">
      <c r="B57" s="1087"/>
      <c r="C57" s="1092" t="s">
        <v>124</v>
      </c>
      <c r="D57" s="1092"/>
      <c r="E57" s="1093"/>
      <c r="F57" s="1094">
        <v>563</v>
      </c>
      <c r="G57" s="1094">
        <v>553</v>
      </c>
      <c r="H57" s="1095">
        <v>733</v>
      </c>
    </row>
    <row r="58" spans="2:8" ht="45.75" customHeight="1" x14ac:dyDescent="0.15">
      <c r="B58" s="1096"/>
      <c r="C58" s="1097" t="s">
        <v>529</v>
      </c>
      <c r="D58" s="1098"/>
      <c r="E58" s="1099"/>
      <c r="F58" s="1100">
        <v>248</v>
      </c>
      <c r="G58" s="1100">
        <v>234</v>
      </c>
      <c r="H58" s="1101">
        <v>270</v>
      </c>
    </row>
    <row r="59" spans="2:8" ht="45.75" customHeight="1" x14ac:dyDescent="0.15">
      <c r="B59" s="1096"/>
      <c r="C59" s="1097" t="s">
        <v>530</v>
      </c>
      <c r="D59" s="1098"/>
      <c r="E59" s="1099"/>
      <c r="F59" s="1100">
        <v>54</v>
      </c>
      <c r="G59" s="1100">
        <v>54</v>
      </c>
      <c r="H59" s="1101">
        <v>65</v>
      </c>
    </row>
    <row r="60" spans="2:8" ht="45.75" customHeight="1" x14ac:dyDescent="0.15">
      <c r="B60" s="1096"/>
      <c r="C60" s="1097" t="s">
        <v>531</v>
      </c>
      <c r="D60" s="1098"/>
      <c r="E60" s="1099"/>
      <c r="F60" s="1100">
        <v>31</v>
      </c>
      <c r="G60" s="1100">
        <v>31</v>
      </c>
      <c r="H60" s="1101">
        <v>60</v>
      </c>
    </row>
    <row r="61" spans="2:8" ht="45.75" customHeight="1" x14ac:dyDescent="0.15">
      <c r="B61" s="1096"/>
      <c r="C61" s="1097" t="s">
        <v>532</v>
      </c>
      <c r="D61" s="1098"/>
      <c r="E61" s="1099"/>
      <c r="F61" s="1100">
        <v>57</v>
      </c>
      <c r="G61" s="1100">
        <v>57</v>
      </c>
      <c r="H61" s="1101">
        <v>57</v>
      </c>
    </row>
    <row r="62" spans="2:8" ht="45.75" customHeight="1" thickBot="1" x14ac:dyDescent="0.2">
      <c r="B62" s="1102"/>
      <c r="C62" s="1103" t="s">
        <v>533</v>
      </c>
      <c r="D62" s="1104"/>
      <c r="E62" s="1105"/>
      <c r="F62" s="1106">
        <v>53</v>
      </c>
      <c r="G62" s="1106">
        <v>53</v>
      </c>
      <c r="H62" s="1107">
        <v>53</v>
      </c>
    </row>
    <row r="63" spans="2:8" ht="52.5" customHeight="1" thickBot="1" x14ac:dyDescent="0.2">
      <c r="B63" s="1108"/>
      <c r="C63" s="1109" t="s">
        <v>534</v>
      </c>
      <c r="D63" s="1109"/>
      <c r="E63" s="1110"/>
      <c r="F63" s="1111">
        <v>1447</v>
      </c>
      <c r="G63" s="1111">
        <v>1529</v>
      </c>
      <c r="H63" s="1112">
        <v>2164</v>
      </c>
    </row>
    <row r="64" spans="2:8" x14ac:dyDescent="0.15"/>
  </sheetData>
  <sheetProtection algorithmName="SHA-512" hashValue="0Py+xgvQKKeNfsFaJ0/+Bro97RFVA5umT1VxoiNiUELEGQX8JMEy/EXbJ7MmqLU32xpo8Q0KedNPp4fZ+i35VA==" saltValue="WX7TmAHAcFk9RHjOywPM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opLeftCell="A31" zoomScale="70" zoomScaleNormal="70" zoomScaleSheetLayoutView="55" workbookViewId="0">
      <selection activeCell="BZ60" sqref="BZ60"/>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39" t="s">
        <v>15</v>
      </c>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1"/>
    </row>
    <row r="44" spans="2:109" x14ac:dyDescent="0.15">
      <c r="B44" s="10"/>
      <c r="AN44" s="42"/>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4"/>
    </row>
    <row r="45" spans="2:109" x14ac:dyDescent="0.15">
      <c r="B45" s="10"/>
      <c r="AN45" s="42"/>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4"/>
    </row>
    <row r="46" spans="2:109" x14ac:dyDescent="0.15">
      <c r="B46" s="10"/>
      <c r="AN46" s="42"/>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4"/>
    </row>
    <row r="47" spans="2:109" x14ac:dyDescent="0.15">
      <c r="B47" s="10"/>
      <c r="AN47" s="45"/>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7"/>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8"/>
      <c r="H50" s="48"/>
      <c r="I50" s="48"/>
      <c r="J50" s="48"/>
      <c r="K50" s="20"/>
      <c r="L50" s="20"/>
      <c r="M50" s="21"/>
      <c r="N50" s="21"/>
      <c r="AN50" s="49"/>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1"/>
      <c r="BP50" s="52" t="s">
        <v>3</v>
      </c>
      <c r="BQ50" s="52"/>
      <c r="BR50" s="52"/>
      <c r="BS50" s="52"/>
      <c r="BT50" s="52"/>
      <c r="BU50" s="52"/>
      <c r="BV50" s="52"/>
      <c r="BW50" s="52"/>
      <c r="BX50" s="52" t="s">
        <v>4</v>
      </c>
      <c r="BY50" s="52"/>
      <c r="BZ50" s="52"/>
      <c r="CA50" s="52"/>
      <c r="CB50" s="52"/>
      <c r="CC50" s="52"/>
      <c r="CD50" s="52"/>
      <c r="CE50" s="52"/>
      <c r="CF50" s="52" t="s">
        <v>5</v>
      </c>
      <c r="CG50" s="52"/>
      <c r="CH50" s="52"/>
      <c r="CI50" s="52"/>
      <c r="CJ50" s="52"/>
      <c r="CK50" s="52"/>
      <c r="CL50" s="52"/>
      <c r="CM50" s="52"/>
      <c r="CN50" s="52" t="s">
        <v>6</v>
      </c>
      <c r="CO50" s="52"/>
      <c r="CP50" s="52"/>
      <c r="CQ50" s="52"/>
      <c r="CR50" s="52"/>
      <c r="CS50" s="52"/>
      <c r="CT50" s="52"/>
      <c r="CU50" s="52"/>
      <c r="CV50" s="52" t="s">
        <v>7</v>
      </c>
      <c r="CW50" s="52"/>
      <c r="CX50" s="52"/>
      <c r="CY50" s="52"/>
      <c r="CZ50" s="52"/>
      <c r="DA50" s="52"/>
      <c r="DB50" s="52"/>
      <c r="DC50" s="52"/>
    </row>
    <row r="51" spans="1:109" ht="13.5" customHeight="1" x14ac:dyDescent="0.15">
      <c r="B51" s="10"/>
      <c r="G51" s="58"/>
      <c r="H51" s="58"/>
      <c r="I51" s="56"/>
      <c r="J51" s="56"/>
      <c r="K51" s="54"/>
      <c r="L51" s="54"/>
      <c r="M51" s="54"/>
      <c r="N51" s="54"/>
      <c r="AM51" s="19"/>
      <c r="AN51" s="55" t="s">
        <v>8</v>
      </c>
      <c r="AO51" s="55"/>
      <c r="AP51" s="55"/>
      <c r="AQ51" s="55"/>
      <c r="AR51" s="55"/>
      <c r="AS51" s="55"/>
      <c r="AT51" s="55"/>
      <c r="AU51" s="55"/>
      <c r="AV51" s="55"/>
      <c r="AW51" s="55"/>
      <c r="AX51" s="55"/>
      <c r="AY51" s="55"/>
      <c r="AZ51" s="55"/>
      <c r="BA51" s="55"/>
      <c r="BB51" s="55" t="s">
        <v>9</v>
      </c>
      <c r="BC51" s="55"/>
      <c r="BD51" s="55"/>
      <c r="BE51" s="55"/>
      <c r="BF51" s="55"/>
      <c r="BG51" s="55"/>
      <c r="BH51" s="55"/>
      <c r="BI51" s="55"/>
      <c r="BJ51" s="55"/>
      <c r="BK51" s="55"/>
      <c r="BL51" s="55"/>
      <c r="BM51" s="55"/>
      <c r="BN51" s="55"/>
      <c r="BO51" s="55"/>
      <c r="BP51" s="53">
        <v>34.700000000000003</v>
      </c>
      <c r="BQ51" s="53"/>
      <c r="BR51" s="53"/>
      <c r="BS51" s="53"/>
      <c r="BT51" s="53"/>
      <c r="BU51" s="53"/>
      <c r="BV51" s="53"/>
      <c r="BW51" s="53"/>
      <c r="BX51" s="53">
        <v>23.9</v>
      </c>
      <c r="BY51" s="53"/>
      <c r="BZ51" s="53"/>
      <c r="CA51" s="53"/>
      <c r="CB51" s="53"/>
      <c r="CC51" s="53"/>
      <c r="CD51" s="53"/>
      <c r="CE51" s="53"/>
      <c r="CF51" s="53">
        <v>4.7</v>
      </c>
      <c r="CG51" s="53"/>
      <c r="CH51" s="53"/>
      <c r="CI51" s="53"/>
      <c r="CJ51" s="53"/>
      <c r="CK51" s="53"/>
      <c r="CL51" s="53"/>
      <c r="CM51" s="53"/>
      <c r="CN51" s="53">
        <v>1.3</v>
      </c>
      <c r="CO51" s="53"/>
      <c r="CP51" s="53"/>
      <c r="CQ51" s="53"/>
      <c r="CR51" s="53"/>
      <c r="CS51" s="53"/>
      <c r="CT51" s="53"/>
      <c r="CU51" s="53"/>
      <c r="CV51" s="53"/>
      <c r="CW51" s="53"/>
      <c r="CX51" s="53"/>
      <c r="CY51" s="53"/>
      <c r="CZ51" s="53"/>
      <c r="DA51" s="53"/>
      <c r="DB51" s="53"/>
      <c r="DC51" s="53"/>
    </row>
    <row r="52" spans="1:109" x14ac:dyDescent="0.15">
      <c r="B52" s="10"/>
      <c r="G52" s="58"/>
      <c r="H52" s="58"/>
      <c r="I52" s="56"/>
      <c r="J52" s="56"/>
      <c r="K52" s="54"/>
      <c r="L52" s="54"/>
      <c r="M52" s="54"/>
      <c r="N52" s="54"/>
      <c r="AM52" s="19"/>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row>
    <row r="53" spans="1:109" x14ac:dyDescent="0.15">
      <c r="A53" s="18"/>
      <c r="B53" s="10"/>
      <c r="G53" s="58"/>
      <c r="H53" s="58"/>
      <c r="I53" s="48"/>
      <c r="J53" s="48"/>
      <c r="K53" s="54"/>
      <c r="L53" s="54"/>
      <c r="M53" s="54"/>
      <c r="N53" s="54"/>
      <c r="AM53" s="19"/>
      <c r="AN53" s="55"/>
      <c r="AO53" s="55"/>
      <c r="AP53" s="55"/>
      <c r="AQ53" s="55"/>
      <c r="AR53" s="55"/>
      <c r="AS53" s="55"/>
      <c r="AT53" s="55"/>
      <c r="AU53" s="55"/>
      <c r="AV53" s="55"/>
      <c r="AW53" s="55"/>
      <c r="AX53" s="55"/>
      <c r="AY53" s="55"/>
      <c r="AZ53" s="55"/>
      <c r="BA53" s="55"/>
      <c r="BB53" s="55" t="s">
        <v>10</v>
      </c>
      <c r="BC53" s="55"/>
      <c r="BD53" s="55"/>
      <c r="BE53" s="55"/>
      <c r="BF53" s="55"/>
      <c r="BG53" s="55"/>
      <c r="BH53" s="55"/>
      <c r="BI53" s="55"/>
      <c r="BJ53" s="55"/>
      <c r="BK53" s="55"/>
      <c r="BL53" s="55"/>
      <c r="BM53" s="55"/>
      <c r="BN53" s="55"/>
      <c r="BO53" s="55"/>
      <c r="BP53" s="53">
        <v>70.5</v>
      </c>
      <c r="BQ53" s="53"/>
      <c r="BR53" s="53"/>
      <c r="BS53" s="53"/>
      <c r="BT53" s="53"/>
      <c r="BU53" s="53"/>
      <c r="BV53" s="53"/>
      <c r="BW53" s="53"/>
      <c r="BX53" s="53">
        <v>70.900000000000006</v>
      </c>
      <c r="BY53" s="53"/>
      <c r="BZ53" s="53"/>
      <c r="CA53" s="53"/>
      <c r="CB53" s="53"/>
      <c r="CC53" s="53"/>
      <c r="CD53" s="53"/>
      <c r="CE53" s="53"/>
      <c r="CF53" s="53">
        <v>71.099999999999994</v>
      </c>
      <c r="CG53" s="53"/>
      <c r="CH53" s="53"/>
      <c r="CI53" s="53"/>
      <c r="CJ53" s="53"/>
      <c r="CK53" s="53"/>
      <c r="CL53" s="53"/>
      <c r="CM53" s="53"/>
      <c r="CN53" s="53">
        <v>71.8</v>
      </c>
      <c r="CO53" s="53"/>
      <c r="CP53" s="53"/>
      <c r="CQ53" s="53"/>
      <c r="CR53" s="53"/>
      <c r="CS53" s="53"/>
      <c r="CT53" s="53"/>
      <c r="CU53" s="53"/>
      <c r="CV53" s="53">
        <v>71.7</v>
      </c>
      <c r="CW53" s="53"/>
      <c r="CX53" s="53"/>
      <c r="CY53" s="53"/>
      <c r="CZ53" s="53"/>
      <c r="DA53" s="53"/>
      <c r="DB53" s="53"/>
      <c r="DC53" s="53"/>
    </row>
    <row r="54" spans="1:109" x14ac:dyDescent="0.15">
      <c r="A54" s="18"/>
      <c r="B54" s="10"/>
      <c r="G54" s="58"/>
      <c r="H54" s="58"/>
      <c r="I54" s="48"/>
      <c r="J54" s="48"/>
      <c r="K54" s="54"/>
      <c r="L54" s="54"/>
      <c r="M54" s="54"/>
      <c r="N54" s="54"/>
      <c r="AM54" s="19"/>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row>
    <row r="55" spans="1:109" x14ac:dyDescent="0.15">
      <c r="A55" s="18"/>
      <c r="B55" s="10"/>
      <c r="G55" s="48"/>
      <c r="H55" s="48"/>
      <c r="I55" s="48"/>
      <c r="J55" s="48"/>
      <c r="K55" s="54"/>
      <c r="L55" s="54"/>
      <c r="M55" s="54"/>
      <c r="N55" s="54"/>
      <c r="AN55" s="52" t="s">
        <v>11</v>
      </c>
      <c r="AO55" s="52"/>
      <c r="AP55" s="52"/>
      <c r="AQ55" s="52"/>
      <c r="AR55" s="52"/>
      <c r="AS55" s="52"/>
      <c r="AT55" s="52"/>
      <c r="AU55" s="52"/>
      <c r="AV55" s="52"/>
      <c r="AW55" s="52"/>
      <c r="AX55" s="52"/>
      <c r="AY55" s="52"/>
      <c r="AZ55" s="52"/>
      <c r="BA55" s="52"/>
      <c r="BB55" s="55" t="s">
        <v>9</v>
      </c>
      <c r="BC55" s="55"/>
      <c r="BD55" s="55"/>
      <c r="BE55" s="55"/>
      <c r="BF55" s="55"/>
      <c r="BG55" s="55"/>
      <c r="BH55" s="55"/>
      <c r="BI55" s="55"/>
      <c r="BJ55" s="55"/>
      <c r="BK55" s="55"/>
      <c r="BL55" s="55"/>
      <c r="BM55" s="55"/>
      <c r="BN55" s="55"/>
      <c r="BO55" s="55"/>
      <c r="BP55" s="53">
        <v>3</v>
      </c>
      <c r="BQ55" s="53"/>
      <c r="BR55" s="53"/>
      <c r="BS55" s="53"/>
      <c r="BT55" s="53"/>
      <c r="BU55" s="53"/>
      <c r="BV55" s="53"/>
      <c r="BW55" s="53"/>
      <c r="BX55" s="53">
        <v>3.4</v>
      </c>
      <c r="BY55" s="53"/>
      <c r="BZ55" s="53"/>
      <c r="CA55" s="53"/>
      <c r="CB55" s="53"/>
      <c r="CC55" s="53"/>
      <c r="CD55" s="53"/>
      <c r="CE55" s="53"/>
      <c r="CF55" s="53">
        <v>0</v>
      </c>
      <c r="CG55" s="53"/>
      <c r="CH55" s="53"/>
      <c r="CI55" s="53"/>
      <c r="CJ55" s="53"/>
      <c r="CK55" s="53"/>
      <c r="CL55" s="53"/>
      <c r="CM55" s="53"/>
      <c r="CN55" s="53">
        <v>0</v>
      </c>
      <c r="CO55" s="53"/>
      <c r="CP55" s="53"/>
      <c r="CQ55" s="53"/>
      <c r="CR55" s="53"/>
      <c r="CS55" s="53"/>
      <c r="CT55" s="53"/>
      <c r="CU55" s="53"/>
      <c r="CV55" s="53">
        <v>0</v>
      </c>
      <c r="CW55" s="53"/>
      <c r="CX55" s="53"/>
      <c r="CY55" s="53"/>
      <c r="CZ55" s="53"/>
      <c r="DA55" s="53"/>
      <c r="DB55" s="53"/>
      <c r="DC55" s="53"/>
    </row>
    <row r="56" spans="1:109" x14ac:dyDescent="0.15">
      <c r="A56" s="18"/>
      <c r="B56" s="10"/>
      <c r="G56" s="48"/>
      <c r="H56" s="48"/>
      <c r="I56" s="48"/>
      <c r="J56" s="48"/>
      <c r="K56" s="54"/>
      <c r="L56" s="54"/>
      <c r="M56" s="54"/>
      <c r="N56" s="54"/>
      <c r="AN56" s="52"/>
      <c r="AO56" s="52"/>
      <c r="AP56" s="52"/>
      <c r="AQ56" s="52"/>
      <c r="AR56" s="52"/>
      <c r="AS56" s="52"/>
      <c r="AT56" s="52"/>
      <c r="AU56" s="52"/>
      <c r="AV56" s="52"/>
      <c r="AW56" s="52"/>
      <c r="AX56" s="52"/>
      <c r="AY56" s="52"/>
      <c r="AZ56" s="52"/>
      <c r="BA56" s="52"/>
      <c r="BB56" s="55"/>
      <c r="BC56" s="55"/>
      <c r="BD56" s="55"/>
      <c r="BE56" s="55"/>
      <c r="BF56" s="55"/>
      <c r="BG56" s="55"/>
      <c r="BH56" s="55"/>
      <c r="BI56" s="55"/>
      <c r="BJ56" s="55"/>
      <c r="BK56" s="55"/>
      <c r="BL56" s="55"/>
      <c r="BM56" s="55"/>
      <c r="BN56" s="55"/>
      <c r="BO56" s="55"/>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row>
    <row r="57" spans="1:109" s="18" customFormat="1" x14ac:dyDescent="0.15">
      <c r="B57" s="22"/>
      <c r="G57" s="48"/>
      <c r="H57" s="48"/>
      <c r="I57" s="57"/>
      <c r="J57" s="57"/>
      <c r="K57" s="54"/>
      <c r="L57" s="54"/>
      <c r="M57" s="54"/>
      <c r="N57" s="54"/>
      <c r="AM57" s="3"/>
      <c r="AN57" s="52"/>
      <c r="AO57" s="52"/>
      <c r="AP57" s="52"/>
      <c r="AQ57" s="52"/>
      <c r="AR57" s="52"/>
      <c r="AS57" s="52"/>
      <c r="AT57" s="52"/>
      <c r="AU57" s="52"/>
      <c r="AV57" s="52"/>
      <c r="AW57" s="52"/>
      <c r="AX57" s="52"/>
      <c r="AY57" s="52"/>
      <c r="AZ57" s="52"/>
      <c r="BA57" s="52"/>
      <c r="BB57" s="55" t="s">
        <v>10</v>
      </c>
      <c r="BC57" s="55"/>
      <c r="BD57" s="55"/>
      <c r="BE57" s="55"/>
      <c r="BF57" s="55"/>
      <c r="BG57" s="55"/>
      <c r="BH57" s="55"/>
      <c r="BI57" s="55"/>
      <c r="BJ57" s="55"/>
      <c r="BK57" s="55"/>
      <c r="BL57" s="55"/>
      <c r="BM57" s="55"/>
      <c r="BN57" s="55"/>
      <c r="BO57" s="55"/>
      <c r="BP57" s="53">
        <v>63.3</v>
      </c>
      <c r="BQ57" s="53"/>
      <c r="BR57" s="53"/>
      <c r="BS57" s="53"/>
      <c r="BT57" s="53"/>
      <c r="BU57" s="53"/>
      <c r="BV57" s="53"/>
      <c r="BW57" s="53"/>
      <c r="BX57" s="53">
        <v>62.8</v>
      </c>
      <c r="BY57" s="53"/>
      <c r="BZ57" s="53"/>
      <c r="CA57" s="53"/>
      <c r="CB57" s="53"/>
      <c r="CC57" s="53"/>
      <c r="CD57" s="53"/>
      <c r="CE57" s="53"/>
      <c r="CF57" s="53">
        <v>62.7</v>
      </c>
      <c r="CG57" s="53"/>
      <c r="CH57" s="53"/>
      <c r="CI57" s="53"/>
      <c r="CJ57" s="53"/>
      <c r="CK57" s="53"/>
      <c r="CL57" s="53"/>
      <c r="CM57" s="53"/>
      <c r="CN57" s="53">
        <v>63.1</v>
      </c>
      <c r="CO57" s="53"/>
      <c r="CP57" s="53"/>
      <c r="CQ57" s="53"/>
      <c r="CR57" s="53"/>
      <c r="CS57" s="53"/>
      <c r="CT57" s="53"/>
      <c r="CU57" s="53"/>
      <c r="CV57" s="53">
        <v>63.8</v>
      </c>
      <c r="CW57" s="53"/>
      <c r="CX57" s="53"/>
      <c r="CY57" s="53"/>
      <c r="CZ57" s="53"/>
      <c r="DA57" s="53"/>
      <c r="DB57" s="53"/>
      <c r="DC57" s="53"/>
      <c r="DD57" s="23"/>
      <c r="DE57" s="22"/>
    </row>
    <row r="58" spans="1:109" s="18" customFormat="1" x14ac:dyDescent="0.15">
      <c r="A58" s="3"/>
      <c r="B58" s="22"/>
      <c r="G58" s="48"/>
      <c r="H58" s="48"/>
      <c r="I58" s="57"/>
      <c r="J58" s="57"/>
      <c r="K58" s="54"/>
      <c r="L58" s="54"/>
      <c r="M58" s="54"/>
      <c r="N58" s="54"/>
      <c r="AM58" s="3"/>
      <c r="AN58" s="52"/>
      <c r="AO58" s="52"/>
      <c r="AP58" s="52"/>
      <c r="AQ58" s="52"/>
      <c r="AR58" s="52"/>
      <c r="AS58" s="52"/>
      <c r="AT58" s="52"/>
      <c r="AU58" s="52"/>
      <c r="AV58" s="52"/>
      <c r="AW58" s="52"/>
      <c r="AX58" s="52"/>
      <c r="AY58" s="52"/>
      <c r="AZ58" s="52"/>
      <c r="BA58" s="52"/>
      <c r="BB58" s="55"/>
      <c r="BC58" s="55"/>
      <c r="BD58" s="55"/>
      <c r="BE58" s="55"/>
      <c r="BF58" s="55"/>
      <c r="BG58" s="55"/>
      <c r="BH58" s="55"/>
      <c r="BI58" s="55"/>
      <c r="BJ58" s="55"/>
      <c r="BK58" s="55"/>
      <c r="BL58" s="55"/>
      <c r="BM58" s="55"/>
      <c r="BN58" s="55"/>
      <c r="BO58" s="55"/>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39" t="s">
        <v>16</v>
      </c>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1"/>
    </row>
    <row r="66" spans="2:107" x14ac:dyDescent="0.15">
      <c r="B66" s="10"/>
      <c r="AN66" s="42"/>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4"/>
    </row>
    <row r="67" spans="2:107" x14ac:dyDescent="0.15">
      <c r="B67" s="10"/>
      <c r="AN67" s="42"/>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4"/>
    </row>
    <row r="68" spans="2:107" x14ac:dyDescent="0.15">
      <c r="B68" s="10"/>
      <c r="AN68" s="42"/>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4"/>
    </row>
    <row r="69" spans="2:107" x14ac:dyDescent="0.15">
      <c r="B69" s="10"/>
      <c r="AN69" s="45"/>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7"/>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8"/>
      <c r="H72" s="48"/>
      <c r="I72" s="48"/>
      <c r="J72" s="48"/>
      <c r="K72" s="20"/>
      <c r="L72" s="20"/>
      <c r="M72" s="21"/>
      <c r="N72" s="21"/>
      <c r="AN72" s="49"/>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1"/>
      <c r="BP72" s="52" t="s">
        <v>3</v>
      </c>
      <c r="BQ72" s="52"/>
      <c r="BR72" s="52"/>
      <c r="BS72" s="52"/>
      <c r="BT72" s="52"/>
      <c r="BU72" s="52"/>
      <c r="BV72" s="52"/>
      <c r="BW72" s="52"/>
      <c r="BX72" s="52" t="s">
        <v>4</v>
      </c>
      <c r="BY72" s="52"/>
      <c r="BZ72" s="52"/>
      <c r="CA72" s="52"/>
      <c r="CB72" s="52"/>
      <c r="CC72" s="52"/>
      <c r="CD72" s="52"/>
      <c r="CE72" s="52"/>
      <c r="CF72" s="52" t="s">
        <v>5</v>
      </c>
      <c r="CG72" s="52"/>
      <c r="CH72" s="52"/>
      <c r="CI72" s="52"/>
      <c r="CJ72" s="52"/>
      <c r="CK72" s="52"/>
      <c r="CL72" s="52"/>
      <c r="CM72" s="52"/>
      <c r="CN72" s="52" t="s">
        <v>6</v>
      </c>
      <c r="CO72" s="52"/>
      <c r="CP72" s="52"/>
      <c r="CQ72" s="52"/>
      <c r="CR72" s="52"/>
      <c r="CS72" s="52"/>
      <c r="CT72" s="52"/>
      <c r="CU72" s="52"/>
      <c r="CV72" s="52" t="s">
        <v>7</v>
      </c>
      <c r="CW72" s="52"/>
      <c r="CX72" s="52"/>
      <c r="CY72" s="52"/>
      <c r="CZ72" s="52"/>
      <c r="DA72" s="52"/>
      <c r="DB72" s="52"/>
      <c r="DC72" s="52"/>
    </row>
    <row r="73" spans="2:107" x14ac:dyDescent="0.15">
      <c r="B73" s="10"/>
      <c r="G73" s="58"/>
      <c r="H73" s="58"/>
      <c r="I73" s="58"/>
      <c r="J73" s="58"/>
      <c r="K73" s="59"/>
      <c r="L73" s="59"/>
      <c r="M73" s="59"/>
      <c r="N73" s="59"/>
      <c r="AM73" s="19"/>
      <c r="AN73" s="55" t="s">
        <v>8</v>
      </c>
      <c r="AO73" s="55"/>
      <c r="AP73" s="55"/>
      <c r="AQ73" s="55"/>
      <c r="AR73" s="55"/>
      <c r="AS73" s="55"/>
      <c r="AT73" s="55"/>
      <c r="AU73" s="55"/>
      <c r="AV73" s="55"/>
      <c r="AW73" s="55"/>
      <c r="AX73" s="55"/>
      <c r="AY73" s="55"/>
      <c r="AZ73" s="55"/>
      <c r="BA73" s="55"/>
      <c r="BB73" s="55" t="s">
        <v>9</v>
      </c>
      <c r="BC73" s="55"/>
      <c r="BD73" s="55"/>
      <c r="BE73" s="55"/>
      <c r="BF73" s="55"/>
      <c r="BG73" s="55"/>
      <c r="BH73" s="55"/>
      <c r="BI73" s="55"/>
      <c r="BJ73" s="55"/>
      <c r="BK73" s="55"/>
      <c r="BL73" s="55"/>
      <c r="BM73" s="55"/>
      <c r="BN73" s="55"/>
      <c r="BO73" s="55"/>
      <c r="BP73" s="53">
        <v>34.700000000000003</v>
      </c>
      <c r="BQ73" s="53"/>
      <c r="BR73" s="53"/>
      <c r="BS73" s="53"/>
      <c r="BT73" s="53"/>
      <c r="BU73" s="53"/>
      <c r="BV73" s="53"/>
      <c r="BW73" s="53"/>
      <c r="BX73" s="53">
        <v>23.9</v>
      </c>
      <c r="BY73" s="53"/>
      <c r="BZ73" s="53"/>
      <c r="CA73" s="53"/>
      <c r="CB73" s="53"/>
      <c r="CC73" s="53"/>
      <c r="CD73" s="53"/>
      <c r="CE73" s="53"/>
      <c r="CF73" s="53">
        <v>4.7</v>
      </c>
      <c r="CG73" s="53"/>
      <c r="CH73" s="53"/>
      <c r="CI73" s="53"/>
      <c r="CJ73" s="53"/>
      <c r="CK73" s="53"/>
      <c r="CL73" s="53"/>
      <c r="CM73" s="53"/>
      <c r="CN73" s="53">
        <v>1.3</v>
      </c>
      <c r="CO73" s="53"/>
      <c r="CP73" s="53"/>
      <c r="CQ73" s="53"/>
      <c r="CR73" s="53"/>
      <c r="CS73" s="53"/>
      <c r="CT73" s="53"/>
      <c r="CU73" s="53"/>
      <c r="CV73" s="53"/>
      <c r="CW73" s="53"/>
      <c r="CX73" s="53"/>
      <c r="CY73" s="53"/>
      <c r="CZ73" s="53"/>
      <c r="DA73" s="53"/>
      <c r="DB73" s="53"/>
      <c r="DC73" s="53"/>
    </row>
    <row r="74" spans="2:107" x14ac:dyDescent="0.15">
      <c r="B74" s="10"/>
      <c r="G74" s="58"/>
      <c r="H74" s="58"/>
      <c r="I74" s="58"/>
      <c r="J74" s="58"/>
      <c r="K74" s="59"/>
      <c r="L74" s="59"/>
      <c r="M74" s="59"/>
      <c r="N74" s="59"/>
      <c r="AM74" s="19"/>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row>
    <row r="75" spans="2:107" x14ac:dyDescent="0.15">
      <c r="B75" s="10"/>
      <c r="G75" s="58"/>
      <c r="H75" s="58"/>
      <c r="I75" s="48"/>
      <c r="J75" s="48"/>
      <c r="K75" s="54"/>
      <c r="L75" s="54"/>
      <c r="M75" s="54"/>
      <c r="N75" s="54"/>
      <c r="AM75" s="19"/>
      <c r="AN75" s="55"/>
      <c r="AO75" s="55"/>
      <c r="AP75" s="55"/>
      <c r="AQ75" s="55"/>
      <c r="AR75" s="55"/>
      <c r="AS75" s="55"/>
      <c r="AT75" s="55"/>
      <c r="AU75" s="55"/>
      <c r="AV75" s="55"/>
      <c r="AW75" s="55"/>
      <c r="AX75" s="55"/>
      <c r="AY75" s="55"/>
      <c r="AZ75" s="55"/>
      <c r="BA75" s="55"/>
      <c r="BB75" s="55" t="s">
        <v>13</v>
      </c>
      <c r="BC75" s="55"/>
      <c r="BD75" s="55"/>
      <c r="BE75" s="55"/>
      <c r="BF75" s="55"/>
      <c r="BG75" s="55"/>
      <c r="BH75" s="55"/>
      <c r="BI75" s="55"/>
      <c r="BJ75" s="55"/>
      <c r="BK75" s="55"/>
      <c r="BL75" s="55"/>
      <c r="BM75" s="55"/>
      <c r="BN75" s="55"/>
      <c r="BO75" s="55"/>
      <c r="BP75" s="53">
        <v>9.6999999999999993</v>
      </c>
      <c r="BQ75" s="53"/>
      <c r="BR75" s="53"/>
      <c r="BS75" s="53"/>
      <c r="BT75" s="53"/>
      <c r="BU75" s="53"/>
      <c r="BV75" s="53"/>
      <c r="BW75" s="53"/>
      <c r="BX75" s="53">
        <v>8.6</v>
      </c>
      <c r="BY75" s="53"/>
      <c r="BZ75" s="53"/>
      <c r="CA75" s="53"/>
      <c r="CB75" s="53"/>
      <c r="CC75" s="53"/>
      <c r="CD75" s="53"/>
      <c r="CE75" s="53"/>
      <c r="CF75" s="53">
        <v>7.7</v>
      </c>
      <c r="CG75" s="53"/>
      <c r="CH75" s="53"/>
      <c r="CI75" s="53"/>
      <c r="CJ75" s="53"/>
      <c r="CK75" s="53"/>
      <c r="CL75" s="53"/>
      <c r="CM75" s="53"/>
      <c r="CN75" s="53">
        <v>7.9</v>
      </c>
      <c r="CO75" s="53"/>
      <c r="CP75" s="53"/>
      <c r="CQ75" s="53"/>
      <c r="CR75" s="53"/>
      <c r="CS75" s="53"/>
      <c r="CT75" s="53"/>
      <c r="CU75" s="53"/>
      <c r="CV75" s="53">
        <v>9</v>
      </c>
      <c r="CW75" s="53"/>
      <c r="CX75" s="53"/>
      <c r="CY75" s="53"/>
      <c r="CZ75" s="53"/>
      <c r="DA75" s="53"/>
      <c r="DB75" s="53"/>
      <c r="DC75" s="53"/>
    </row>
    <row r="76" spans="2:107" x14ac:dyDescent="0.15">
      <c r="B76" s="10"/>
      <c r="G76" s="58"/>
      <c r="H76" s="58"/>
      <c r="I76" s="48"/>
      <c r="J76" s="48"/>
      <c r="K76" s="54"/>
      <c r="L76" s="54"/>
      <c r="M76" s="54"/>
      <c r="N76" s="54"/>
      <c r="AM76" s="19"/>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row>
    <row r="77" spans="2:107" x14ac:dyDescent="0.15">
      <c r="B77" s="10"/>
      <c r="G77" s="48"/>
      <c r="H77" s="48"/>
      <c r="I77" s="48"/>
      <c r="J77" s="48"/>
      <c r="K77" s="59"/>
      <c r="L77" s="59"/>
      <c r="M77" s="59"/>
      <c r="N77" s="59"/>
      <c r="AN77" s="52" t="s">
        <v>11</v>
      </c>
      <c r="AO77" s="52"/>
      <c r="AP77" s="52"/>
      <c r="AQ77" s="52"/>
      <c r="AR77" s="52"/>
      <c r="AS77" s="52"/>
      <c r="AT77" s="52"/>
      <c r="AU77" s="52"/>
      <c r="AV77" s="52"/>
      <c r="AW77" s="52"/>
      <c r="AX77" s="52"/>
      <c r="AY77" s="52"/>
      <c r="AZ77" s="52"/>
      <c r="BA77" s="52"/>
      <c r="BB77" s="55" t="s">
        <v>9</v>
      </c>
      <c r="BC77" s="55"/>
      <c r="BD77" s="55"/>
      <c r="BE77" s="55"/>
      <c r="BF77" s="55"/>
      <c r="BG77" s="55"/>
      <c r="BH77" s="55"/>
      <c r="BI77" s="55"/>
      <c r="BJ77" s="55"/>
      <c r="BK77" s="55"/>
      <c r="BL77" s="55"/>
      <c r="BM77" s="55"/>
      <c r="BN77" s="55"/>
      <c r="BO77" s="55"/>
      <c r="BP77" s="53">
        <v>3</v>
      </c>
      <c r="BQ77" s="53"/>
      <c r="BR77" s="53"/>
      <c r="BS77" s="53"/>
      <c r="BT77" s="53"/>
      <c r="BU77" s="53"/>
      <c r="BV77" s="53"/>
      <c r="BW77" s="53"/>
      <c r="BX77" s="53">
        <v>3.4</v>
      </c>
      <c r="BY77" s="53"/>
      <c r="BZ77" s="53"/>
      <c r="CA77" s="53"/>
      <c r="CB77" s="53"/>
      <c r="CC77" s="53"/>
      <c r="CD77" s="53"/>
      <c r="CE77" s="53"/>
      <c r="CF77" s="53">
        <v>0</v>
      </c>
      <c r="CG77" s="53"/>
      <c r="CH77" s="53"/>
      <c r="CI77" s="53"/>
      <c r="CJ77" s="53"/>
      <c r="CK77" s="53"/>
      <c r="CL77" s="53"/>
      <c r="CM77" s="53"/>
      <c r="CN77" s="53">
        <v>0</v>
      </c>
      <c r="CO77" s="53"/>
      <c r="CP77" s="53"/>
      <c r="CQ77" s="53"/>
      <c r="CR77" s="53"/>
      <c r="CS77" s="53"/>
      <c r="CT77" s="53"/>
      <c r="CU77" s="53"/>
      <c r="CV77" s="53">
        <v>0</v>
      </c>
      <c r="CW77" s="53"/>
      <c r="CX77" s="53"/>
      <c r="CY77" s="53"/>
      <c r="CZ77" s="53"/>
      <c r="DA77" s="53"/>
      <c r="DB77" s="53"/>
      <c r="DC77" s="53"/>
    </row>
    <row r="78" spans="2:107" x14ac:dyDescent="0.15">
      <c r="B78" s="10"/>
      <c r="G78" s="48"/>
      <c r="H78" s="48"/>
      <c r="I78" s="48"/>
      <c r="J78" s="48"/>
      <c r="K78" s="59"/>
      <c r="L78" s="59"/>
      <c r="M78" s="59"/>
      <c r="N78" s="59"/>
      <c r="AN78" s="52"/>
      <c r="AO78" s="52"/>
      <c r="AP78" s="52"/>
      <c r="AQ78" s="52"/>
      <c r="AR78" s="52"/>
      <c r="AS78" s="52"/>
      <c r="AT78" s="52"/>
      <c r="AU78" s="52"/>
      <c r="AV78" s="52"/>
      <c r="AW78" s="52"/>
      <c r="AX78" s="52"/>
      <c r="AY78" s="52"/>
      <c r="AZ78" s="52"/>
      <c r="BA78" s="52"/>
      <c r="BB78" s="55"/>
      <c r="BC78" s="55"/>
      <c r="BD78" s="55"/>
      <c r="BE78" s="55"/>
      <c r="BF78" s="55"/>
      <c r="BG78" s="55"/>
      <c r="BH78" s="55"/>
      <c r="BI78" s="55"/>
      <c r="BJ78" s="55"/>
      <c r="BK78" s="55"/>
      <c r="BL78" s="55"/>
      <c r="BM78" s="55"/>
      <c r="BN78" s="55"/>
      <c r="BO78" s="55"/>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row>
    <row r="79" spans="2:107" x14ac:dyDescent="0.15">
      <c r="B79" s="10"/>
      <c r="G79" s="48"/>
      <c r="H79" s="48"/>
      <c r="I79" s="57"/>
      <c r="J79" s="57"/>
      <c r="K79" s="60"/>
      <c r="L79" s="60"/>
      <c r="M79" s="60"/>
      <c r="N79" s="60"/>
      <c r="AN79" s="52"/>
      <c r="AO79" s="52"/>
      <c r="AP79" s="52"/>
      <c r="AQ79" s="52"/>
      <c r="AR79" s="52"/>
      <c r="AS79" s="52"/>
      <c r="AT79" s="52"/>
      <c r="AU79" s="52"/>
      <c r="AV79" s="52"/>
      <c r="AW79" s="52"/>
      <c r="AX79" s="52"/>
      <c r="AY79" s="52"/>
      <c r="AZ79" s="52"/>
      <c r="BA79" s="52"/>
      <c r="BB79" s="55" t="s">
        <v>13</v>
      </c>
      <c r="BC79" s="55"/>
      <c r="BD79" s="55"/>
      <c r="BE79" s="55"/>
      <c r="BF79" s="55"/>
      <c r="BG79" s="55"/>
      <c r="BH79" s="55"/>
      <c r="BI79" s="55"/>
      <c r="BJ79" s="55"/>
      <c r="BK79" s="55"/>
      <c r="BL79" s="55"/>
      <c r="BM79" s="55"/>
      <c r="BN79" s="55"/>
      <c r="BO79" s="55"/>
      <c r="BP79" s="53">
        <v>8.8000000000000007</v>
      </c>
      <c r="BQ79" s="53"/>
      <c r="BR79" s="53"/>
      <c r="BS79" s="53"/>
      <c r="BT79" s="53"/>
      <c r="BU79" s="53"/>
      <c r="BV79" s="53"/>
      <c r="BW79" s="53"/>
      <c r="BX79" s="53">
        <v>8.8000000000000007</v>
      </c>
      <c r="BY79" s="53"/>
      <c r="BZ79" s="53"/>
      <c r="CA79" s="53"/>
      <c r="CB79" s="53"/>
      <c r="CC79" s="53"/>
      <c r="CD79" s="53"/>
      <c r="CE79" s="53"/>
      <c r="CF79" s="53">
        <v>8.3000000000000007</v>
      </c>
      <c r="CG79" s="53"/>
      <c r="CH79" s="53"/>
      <c r="CI79" s="53"/>
      <c r="CJ79" s="53"/>
      <c r="CK79" s="53"/>
      <c r="CL79" s="53"/>
      <c r="CM79" s="53"/>
      <c r="CN79" s="53">
        <v>8.1</v>
      </c>
      <c r="CO79" s="53"/>
      <c r="CP79" s="53"/>
      <c r="CQ79" s="53"/>
      <c r="CR79" s="53"/>
      <c r="CS79" s="53"/>
      <c r="CT79" s="53"/>
      <c r="CU79" s="53"/>
      <c r="CV79" s="53">
        <v>8.1999999999999993</v>
      </c>
      <c r="CW79" s="53"/>
      <c r="CX79" s="53"/>
      <c r="CY79" s="53"/>
      <c r="CZ79" s="53"/>
      <c r="DA79" s="53"/>
      <c r="DB79" s="53"/>
      <c r="DC79" s="53"/>
    </row>
    <row r="80" spans="2:107" x14ac:dyDescent="0.15">
      <c r="B80" s="10"/>
      <c r="G80" s="48"/>
      <c r="H80" s="48"/>
      <c r="I80" s="57"/>
      <c r="J80" s="57"/>
      <c r="K80" s="60"/>
      <c r="L80" s="60"/>
      <c r="M80" s="60"/>
      <c r="N80" s="60"/>
      <c r="AN80" s="52"/>
      <c r="AO80" s="52"/>
      <c r="AP80" s="52"/>
      <c r="AQ80" s="52"/>
      <c r="AR80" s="52"/>
      <c r="AS80" s="52"/>
      <c r="AT80" s="52"/>
      <c r="AU80" s="52"/>
      <c r="AV80" s="52"/>
      <c r="AW80" s="52"/>
      <c r="AX80" s="52"/>
      <c r="AY80" s="52"/>
      <c r="AZ80" s="52"/>
      <c r="BA80" s="52"/>
      <c r="BB80" s="55"/>
      <c r="BC80" s="55"/>
      <c r="BD80" s="55"/>
      <c r="BE80" s="55"/>
      <c r="BF80" s="55"/>
      <c r="BG80" s="55"/>
      <c r="BH80" s="55"/>
      <c r="BI80" s="55"/>
      <c r="BJ80" s="55"/>
      <c r="BK80" s="55"/>
      <c r="BL80" s="55"/>
      <c r="BM80" s="55"/>
      <c r="BN80" s="55"/>
      <c r="BO80" s="55"/>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hau1W7Js73BL08aV3tRXBNj9DRBLu+oExIuFNOQa3LYd+aLmGAVwUIjwKaAeSByxfW807daodJtfFdpTrZuYhA==" saltValue="JLeZk7GLpAQIwrmhsdwHK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82" zoomScale="70" zoomScaleNormal="7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crpvgPo33vxP3lyRJSOLP0TFxZhasSLiTl8/u7dCQXWkFYWYzSTvf71/ngc2jEflHMXlXl5bsjUk3LCF1iF2ew==" saltValue="EEWUZF5PrDM+XjxG/rJFB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77" zoomScale="70" zoomScaleNormal="70" zoomScaleSheetLayoutView="55" workbookViewId="0">
      <selection activeCell="AD104" sqref="AD104"/>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WVTeX/fmP8mhSxZv0Z/E5hgkxlN3LUZkRnwKUscpF/Rgu4AjPuIwlndq0WnR+povTMa9xEkXI7RapIwr+LCKDA==" saltValue="MIRwi5zp/qDk7ZZdQgB5P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A504-A533-4EEE-A833-EF93726CF982}">
  <sheetPr>
    <pageSetUpPr fitToPage="1"/>
  </sheetPr>
  <dimension ref="B1:EM49"/>
  <sheetViews>
    <sheetView showGridLines="0" zoomScale="85" zoomScaleNormal="85" workbookViewId="0">
      <selection activeCell="AO38" sqref="AO38:BC38"/>
    </sheetView>
  </sheetViews>
  <sheetFormatPr defaultColWidth="0" defaultRowHeight="11.25" customHeight="1" zeroHeight="1" x14ac:dyDescent="0.15"/>
  <cols>
    <col min="1" max="1" width="1.625" style="61" customWidth="1"/>
    <col min="2" max="2" width="2.375" style="61" customWidth="1"/>
    <col min="3" max="16" width="2.625" style="61" customWidth="1"/>
    <col min="17" max="17" width="2.375" style="61" customWidth="1"/>
    <col min="18" max="95" width="1.625" style="61" customWidth="1"/>
    <col min="96" max="133" width="1.625" style="440" customWidth="1"/>
    <col min="134" max="143" width="1.625" style="61" customWidth="1"/>
    <col min="144" max="144" width="0" style="61" hidden="1" customWidth="1"/>
    <col min="145" max="16384" width="0" style="61" hidden="1"/>
  </cols>
  <sheetData>
    <row r="1" spans="2:143" ht="22.5" customHeight="1" thickBot="1" x14ac:dyDescent="0.2">
      <c r="B1" s="327"/>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328" t="s">
        <v>147</v>
      </c>
      <c r="DI1" s="329"/>
      <c r="DJ1" s="329"/>
      <c r="DK1" s="329"/>
      <c r="DL1" s="329"/>
      <c r="DM1" s="329"/>
      <c r="DN1" s="330"/>
      <c r="DO1" s="61"/>
      <c r="DP1" s="328" t="s">
        <v>148</v>
      </c>
      <c r="DQ1" s="329"/>
      <c r="DR1" s="329"/>
      <c r="DS1" s="329"/>
      <c r="DT1" s="329"/>
      <c r="DU1" s="329"/>
      <c r="DV1" s="329"/>
      <c r="DW1" s="329"/>
      <c r="DX1" s="329"/>
      <c r="DY1" s="329"/>
      <c r="DZ1" s="329"/>
      <c r="EA1" s="329"/>
      <c r="EB1" s="329"/>
      <c r="EC1" s="330"/>
      <c r="ED1" s="63"/>
      <c r="EE1" s="63"/>
      <c r="EF1" s="63"/>
      <c r="EG1" s="63"/>
      <c r="EH1" s="63"/>
      <c r="EI1" s="63"/>
      <c r="EJ1" s="63"/>
      <c r="EK1" s="63"/>
      <c r="EL1" s="63"/>
      <c r="EM1" s="63"/>
    </row>
    <row r="2" spans="2:143" ht="22.5" customHeight="1" x14ac:dyDescent="0.15">
      <c r="B2" s="331" t="s">
        <v>149</v>
      </c>
      <c r="R2" s="332"/>
      <c r="S2" s="332"/>
      <c r="T2" s="332"/>
      <c r="U2" s="332"/>
      <c r="V2" s="332"/>
      <c r="W2" s="332"/>
      <c r="X2" s="332"/>
      <c r="Y2" s="332"/>
      <c r="Z2" s="332"/>
      <c r="AA2" s="332"/>
      <c r="AB2" s="332"/>
      <c r="AC2" s="332"/>
      <c r="AE2" s="333"/>
      <c r="AF2" s="333"/>
      <c r="AG2" s="333"/>
      <c r="AH2" s="333"/>
      <c r="AI2" s="333"/>
      <c r="AJ2" s="332"/>
      <c r="AK2" s="332"/>
      <c r="AL2" s="332"/>
      <c r="AM2" s="332"/>
      <c r="AN2" s="332"/>
      <c r="AO2" s="332"/>
      <c r="AP2" s="332"/>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row>
    <row r="3" spans="2:143" ht="11.25" customHeight="1" x14ac:dyDescent="0.15">
      <c r="B3" s="108" t="s">
        <v>150</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8" t="s">
        <v>151</v>
      </c>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84"/>
      <c r="CD3" s="108" t="s">
        <v>152</v>
      </c>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84"/>
    </row>
    <row r="4" spans="2:143" ht="11.25" customHeight="1" x14ac:dyDescent="0.15">
      <c r="B4" s="108" t="s">
        <v>24</v>
      </c>
      <c r="C4" s="109"/>
      <c r="D4" s="109"/>
      <c r="E4" s="109"/>
      <c r="F4" s="109"/>
      <c r="G4" s="109"/>
      <c r="H4" s="109"/>
      <c r="I4" s="109"/>
      <c r="J4" s="109"/>
      <c r="K4" s="109"/>
      <c r="L4" s="109"/>
      <c r="M4" s="109"/>
      <c r="N4" s="109"/>
      <c r="O4" s="109"/>
      <c r="P4" s="109"/>
      <c r="Q4" s="184"/>
      <c r="R4" s="108" t="s">
        <v>153</v>
      </c>
      <c r="S4" s="109"/>
      <c r="T4" s="109"/>
      <c r="U4" s="109"/>
      <c r="V4" s="109"/>
      <c r="W4" s="109"/>
      <c r="X4" s="109"/>
      <c r="Y4" s="184"/>
      <c r="Z4" s="108" t="s">
        <v>154</v>
      </c>
      <c r="AA4" s="109"/>
      <c r="AB4" s="109"/>
      <c r="AC4" s="184"/>
      <c r="AD4" s="108" t="s">
        <v>155</v>
      </c>
      <c r="AE4" s="109"/>
      <c r="AF4" s="109"/>
      <c r="AG4" s="109"/>
      <c r="AH4" s="109"/>
      <c r="AI4" s="109"/>
      <c r="AJ4" s="109"/>
      <c r="AK4" s="184"/>
      <c r="AL4" s="108" t="s">
        <v>154</v>
      </c>
      <c r="AM4" s="109"/>
      <c r="AN4" s="109"/>
      <c r="AO4" s="184"/>
      <c r="AP4" s="334" t="s">
        <v>156</v>
      </c>
      <c r="AQ4" s="334"/>
      <c r="AR4" s="334"/>
      <c r="AS4" s="334"/>
      <c r="AT4" s="334"/>
      <c r="AU4" s="334"/>
      <c r="AV4" s="334"/>
      <c r="AW4" s="334"/>
      <c r="AX4" s="334"/>
      <c r="AY4" s="334"/>
      <c r="AZ4" s="334"/>
      <c r="BA4" s="334"/>
      <c r="BB4" s="334"/>
      <c r="BC4" s="334"/>
      <c r="BD4" s="334"/>
      <c r="BE4" s="334"/>
      <c r="BF4" s="334"/>
      <c r="BG4" s="334" t="s">
        <v>157</v>
      </c>
      <c r="BH4" s="334"/>
      <c r="BI4" s="334"/>
      <c r="BJ4" s="334"/>
      <c r="BK4" s="334"/>
      <c r="BL4" s="334"/>
      <c r="BM4" s="334"/>
      <c r="BN4" s="334"/>
      <c r="BO4" s="334" t="s">
        <v>154</v>
      </c>
      <c r="BP4" s="334"/>
      <c r="BQ4" s="334"/>
      <c r="BR4" s="334"/>
      <c r="BS4" s="334" t="s">
        <v>158</v>
      </c>
      <c r="BT4" s="334"/>
      <c r="BU4" s="334"/>
      <c r="BV4" s="334"/>
      <c r="BW4" s="334"/>
      <c r="BX4" s="334"/>
      <c r="BY4" s="334"/>
      <c r="BZ4" s="334"/>
      <c r="CA4" s="334"/>
      <c r="CB4" s="334"/>
      <c r="CD4" s="108" t="s">
        <v>159</v>
      </c>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84"/>
    </row>
    <row r="5" spans="2:143" ht="11.25" customHeight="1" x14ac:dyDescent="0.15">
      <c r="B5" s="335" t="s">
        <v>160</v>
      </c>
      <c r="C5" s="336"/>
      <c r="D5" s="336"/>
      <c r="E5" s="336"/>
      <c r="F5" s="336"/>
      <c r="G5" s="336"/>
      <c r="H5" s="336"/>
      <c r="I5" s="336"/>
      <c r="J5" s="336"/>
      <c r="K5" s="336"/>
      <c r="L5" s="336"/>
      <c r="M5" s="336"/>
      <c r="N5" s="336"/>
      <c r="O5" s="336"/>
      <c r="P5" s="336"/>
      <c r="Q5" s="337"/>
      <c r="R5" s="338">
        <v>704559</v>
      </c>
      <c r="S5" s="339"/>
      <c r="T5" s="339"/>
      <c r="U5" s="339"/>
      <c r="V5" s="339"/>
      <c r="W5" s="339"/>
      <c r="X5" s="339"/>
      <c r="Y5" s="340"/>
      <c r="Z5" s="341">
        <v>8.1</v>
      </c>
      <c r="AA5" s="341"/>
      <c r="AB5" s="341"/>
      <c r="AC5" s="341"/>
      <c r="AD5" s="342">
        <v>704559</v>
      </c>
      <c r="AE5" s="342"/>
      <c r="AF5" s="342"/>
      <c r="AG5" s="342"/>
      <c r="AH5" s="342"/>
      <c r="AI5" s="342"/>
      <c r="AJ5" s="342"/>
      <c r="AK5" s="342"/>
      <c r="AL5" s="343">
        <v>20</v>
      </c>
      <c r="AM5" s="344"/>
      <c r="AN5" s="344"/>
      <c r="AO5" s="345"/>
      <c r="AP5" s="335" t="s">
        <v>161</v>
      </c>
      <c r="AQ5" s="336"/>
      <c r="AR5" s="336"/>
      <c r="AS5" s="336"/>
      <c r="AT5" s="336"/>
      <c r="AU5" s="336"/>
      <c r="AV5" s="336"/>
      <c r="AW5" s="336"/>
      <c r="AX5" s="336"/>
      <c r="AY5" s="336"/>
      <c r="AZ5" s="336"/>
      <c r="BA5" s="336"/>
      <c r="BB5" s="336"/>
      <c r="BC5" s="336"/>
      <c r="BD5" s="336"/>
      <c r="BE5" s="336"/>
      <c r="BF5" s="337"/>
      <c r="BG5" s="346">
        <v>690163</v>
      </c>
      <c r="BH5" s="114"/>
      <c r="BI5" s="114"/>
      <c r="BJ5" s="114"/>
      <c r="BK5" s="114"/>
      <c r="BL5" s="114"/>
      <c r="BM5" s="114"/>
      <c r="BN5" s="347"/>
      <c r="BO5" s="348">
        <v>98</v>
      </c>
      <c r="BP5" s="348"/>
      <c r="BQ5" s="348"/>
      <c r="BR5" s="348"/>
      <c r="BS5" s="349" t="s">
        <v>64</v>
      </c>
      <c r="BT5" s="349"/>
      <c r="BU5" s="349"/>
      <c r="BV5" s="349"/>
      <c r="BW5" s="349"/>
      <c r="BX5" s="349"/>
      <c r="BY5" s="349"/>
      <c r="BZ5" s="349"/>
      <c r="CA5" s="349"/>
      <c r="CB5" s="350"/>
      <c r="CD5" s="108" t="s">
        <v>156</v>
      </c>
      <c r="CE5" s="109"/>
      <c r="CF5" s="109"/>
      <c r="CG5" s="109"/>
      <c r="CH5" s="109"/>
      <c r="CI5" s="109"/>
      <c r="CJ5" s="109"/>
      <c r="CK5" s="109"/>
      <c r="CL5" s="109"/>
      <c r="CM5" s="109"/>
      <c r="CN5" s="109"/>
      <c r="CO5" s="109"/>
      <c r="CP5" s="109"/>
      <c r="CQ5" s="184"/>
      <c r="CR5" s="108" t="s">
        <v>162</v>
      </c>
      <c r="CS5" s="109"/>
      <c r="CT5" s="109"/>
      <c r="CU5" s="109"/>
      <c r="CV5" s="109"/>
      <c r="CW5" s="109"/>
      <c r="CX5" s="109"/>
      <c r="CY5" s="184"/>
      <c r="CZ5" s="108" t="s">
        <v>154</v>
      </c>
      <c r="DA5" s="109"/>
      <c r="DB5" s="109"/>
      <c r="DC5" s="184"/>
      <c r="DD5" s="108" t="s">
        <v>163</v>
      </c>
      <c r="DE5" s="109"/>
      <c r="DF5" s="109"/>
      <c r="DG5" s="109"/>
      <c r="DH5" s="109"/>
      <c r="DI5" s="109"/>
      <c r="DJ5" s="109"/>
      <c r="DK5" s="109"/>
      <c r="DL5" s="109"/>
      <c r="DM5" s="109"/>
      <c r="DN5" s="109"/>
      <c r="DO5" s="109"/>
      <c r="DP5" s="184"/>
      <c r="DQ5" s="108" t="s">
        <v>164</v>
      </c>
      <c r="DR5" s="109"/>
      <c r="DS5" s="109"/>
      <c r="DT5" s="109"/>
      <c r="DU5" s="109"/>
      <c r="DV5" s="109"/>
      <c r="DW5" s="109"/>
      <c r="DX5" s="109"/>
      <c r="DY5" s="109"/>
      <c r="DZ5" s="109"/>
      <c r="EA5" s="109"/>
      <c r="EB5" s="109"/>
      <c r="EC5" s="184"/>
    </row>
    <row r="6" spans="2:143" ht="11.25" customHeight="1" x14ac:dyDescent="0.15">
      <c r="B6" s="351" t="s">
        <v>165</v>
      </c>
      <c r="C6" s="326"/>
      <c r="D6" s="326"/>
      <c r="E6" s="326"/>
      <c r="F6" s="326"/>
      <c r="G6" s="326"/>
      <c r="H6" s="326"/>
      <c r="I6" s="326"/>
      <c r="J6" s="326"/>
      <c r="K6" s="326"/>
      <c r="L6" s="326"/>
      <c r="M6" s="326"/>
      <c r="N6" s="326"/>
      <c r="O6" s="326"/>
      <c r="P6" s="326"/>
      <c r="Q6" s="352"/>
      <c r="R6" s="346">
        <v>117646</v>
      </c>
      <c r="S6" s="114"/>
      <c r="T6" s="114"/>
      <c r="U6" s="114"/>
      <c r="V6" s="114"/>
      <c r="W6" s="114"/>
      <c r="X6" s="114"/>
      <c r="Y6" s="347"/>
      <c r="Z6" s="348">
        <v>1.4</v>
      </c>
      <c r="AA6" s="348"/>
      <c r="AB6" s="348"/>
      <c r="AC6" s="348"/>
      <c r="AD6" s="349">
        <v>117646</v>
      </c>
      <c r="AE6" s="349"/>
      <c r="AF6" s="349"/>
      <c r="AG6" s="349"/>
      <c r="AH6" s="349"/>
      <c r="AI6" s="349"/>
      <c r="AJ6" s="349"/>
      <c r="AK6" s="349"/>
      <c r="AL6" s="353">
        <v>3.3</v>
      </c>
      <c r="AM6" s="120"/>
      <c r="AN6" s="120"/>
      <c r="AO6" s="354"/>
      <c r="AP6" s="351" t="s">
        <v>166</v>
      </c>
      <c r="AQ6" s="326"/>
      <c r="AR6" s="326"/>
      <c r="AS6" s="326"/>
      <c r="AT6" s="326"/>
      <c r="AU6" s="326"/>
      <c r="AV6" s="326"/>
      <c r="AW6" s="326"/>
      <c r="AX6" s="326"/>
      <c r="AY6" s="326"/>
      <c r="AZ6" s="326"/>
      <c r="BA6" s="326"/>
      <c r="BB6" s="326"/>
      <c r="BC6" s="326"/>
      <c r="BD6" s="326"/>
      <c r="BE6" s="326"/>
      <c r="BF6" s="352"/>
      <c r="BG6" s="346">
        <v>690163</v>
      </c>
      <c r="BH6" s="114"/>
      <c r="BI6" s="114"/>
      <c r="BJ6" s="114"/>
      <c r="BK6" s="114"/>
      <c r="BL6" s="114"/>
      <c r="BM6" s="114"/>
      <c r="BN6" s="347"/>
      <c r="BO6" s="348">
        <v>98</v>
      </c>
      <c r="BP6" s="348"/>
      <c r="BQ6" s="348"/>
      <c r="BR6" s="348"/>
      <c r="BS6" s="349" t="s">
        <v>64</v>
      </c>
      <c r="BT6" s="349"/>
      <c r="BU6" s="349"/>
      <c r="BV6" s="349"/>
      <c r="BW6" s="349"/>
      <c r="BX6" s="349"/>
      <c r="BY6" s="349"/>
      <c r="BZ6" s="349"/>
      <c r="CA6" s="349"/>
      <c r="CB6" s="350"/>
      <c r="CD6" s="335" t="s">
        <v>167</v>
      </c>
      <c r="CE6" s="336"/>
      <c r="CF6" s="336"/>
      <c r="CG6" s="336"/>
      <c r="CH6" s="336"/>
      <c r="CI6" s="336"/>
      <c r="CJ6" s="336"/>
      <c r="CK6" s="336"/>
      <c r="CL6" s="336"/>
      <c r="CM6" s="336"/>
      <c r="CN6" s="336"/>
      <c r="CO6" s="336"/>
      <c r="CP6" s="336"/>
      <c r="CQ6" s="337"/>
      <c r="CR6" s="346">
        <v>61686</v>
      </c>
      <c r="CS6" s="114"/>
      <c r="CT6" s="114"/>
      <c r="CU6" s="114"/>
      <c r="CV6" s="114"/>
      <c r="CW6" s="114"/>
      <c r="CX6" s="114"/>
      <c r="CY6" s="347"/>
      <c r="CZ6" s="343">
        <v>0.8</v>
      </c>
      <c r="DA6" s="344"/>
      <c r="DB6" s="344"/>
      <c r="DC6" s="355"/>
      <c r="DD6" s="356" t="s">
        <v>64</v>
      </c>
      <c r="DE6" s="114"/>
      <c r="DF6" s="114"/>
      <c r="DG6" s="114"/>
      <c r="DH6" s="114"/>
      <c r="DI6" s="114"/>
      <c r="DJ6" s="114"/>
      <c r="DK6" s="114"/>
      <c r="DL6" s="114"/>
      <c r="DM6" s="114"/>
      <c r="DN6" s="114"/>
      <c r="DO6" s="114"/>
      <c r="DP6" s="347"/>
      <c r="DQ6" s="356">
        <v>61686</v>
      </c>
      <c r="DR6" s="114"/>
      <c r="DS6" s="114"/>
      <c r="DT6" s="114"/>
      <c r="DU6" s="114"/>
      <c r="DV6" s="114"/>
      <c r="DW6" s="114"/>
      <c r="DX6" s="114"/>
      <c r="DY6" s="114"/>
      <c r="DZ6" s="114"/>
      <c r="EA6" s="114"/>
      <c r="EB6" s="114"/>
      <c r="EC6" s="357"/>
    </row>
    <row r="7" spans="2:143" ht="11.25" customHeight="1" x14ac:dyDescent="0.15">
      <c r="B7" s="351" t="s">
        <v>168</v>
      </c>
      <c r="C7" s="326"/>
      <c r="D7" s="326"/>
      <c r="E7" s="326"/>
      <c r="F7" s="326"/>
      <c r="G7" s="326"/>
      <c r="H7" s="326"/>
      <c r="I7" s="326"/>
      <c r="J7" s="326"/>
      <c r="K7" s="326"/>
      <c r="L7" s="326"/>
      <c r="M7" s="326"/>
      <c r="N7" s="326"/>
      <c r="O7" s="326"/>
      <c r="P7" s="326"/>
      <c r="Q7" s="352"/>
      <c r="R7" s="346">
        <v>127</v>
      </c>
      <c r="S7" s="114"/>
      <c r="T7" s="114"/>
      <c r="U7" s="114"/>
      <c r="V7" s="114"/>
      <c r="W7" s="114"/>
      <c r="X7" s="114"/>
      <c r="Y7" s="347"/>
      <c r="Z7" s="348">
        <v>0</v>
      </c>
      <c r="AA7" s="348"/>
      <c r="AB7" s="348"/>
      <c r="AC7" s="348"/>
      <c r="AD7" s="349">
        <v>127</v>
      </c>
      <c r="AE7" s="349"/>
      <c r="AF7" s="349"/>
      <c r="AG7" s="349"/>
      <c r="AH7" s="349"/>
      <c r="AI7" s="349"/>
      <c r="AJ7" s="349"/>
      <c r="AK7" s="349"/>
      <c r="AL7" s="353">
        <v>0</v>
      </c>
      <c r="AM7" s="120"/>
      <c r="AN7" s="120"/>
      <c r="AO7" s="354"/>
      <c r="AP7" s="351" t="s">
        <v>169</v>
      </c>
      <c r="AQ7" s="326"/>
      <c r="AR7" s="326"/>
      <c r="AS7" s="326"/>
      <c r="AT7" s="326"/>
      <c r="AU7" s="326"/>
      <c r="AV7" s="326"/>
      <c r="AW7" s="326"/>
      <c r="AX7" s="326"/>
      <c r="AY7" s="326"/>
      <c r="AZ7" s="326"/>
      <c r="BA7" s="326"/>
      <c r="BB7" s="326"/>
      <c r="BC7" s="326"/>
      <c r="BD7" s="326"/>
      <c r="BE7" s="326"/>
      <c r="BF7" s="352"/>
      <c r="BG7" s="346">
        <v>259428</v>
      </c>
      <c r="BH7" s="114"/>
      <c r="BI7" s="114"/>
      <c r="BJ7" s="114"/>
      <c r="BK7" s="114"/>
      <c r="BL7" s="114"/>
      <c r="BM7" s="114"/>
      <c r="BN7" s="347"/>
      <c r="BO7" s="348">
        <v>36.799999999999997</v>
      </c>
      <c r="BP7" s="348"/>
      <c r="BQ7" s="348"/>
      <c r="BR7" s="348"/>
      <c r="BS7" s="349" t="s">
        <v>64</v>
      </c>
      <c r="BT7" s="349"/>
      <c r="BU7" s="349"/>
      <c r="BV7" s="349"/>
      <c r="BW7" s="349"/>
      <c r="BX7" s="349"/>
      <c r="BY7" s="349"/>
      <c r="BZ7" s="349"/>
      <c r="CA7" s="349"/>
      <c r="CB7" s="350"/>
      <c r="CD7" s="351" t="s">
        <v>170</v>
      </c>
      <c r="CE7" s="326"/>
      <c r="CF7" s="326"/>
      <c r="CG7" s="326"/>
      <c r="CH7" s="326"/>
      <c r="CI7" s="326"/>
      <c r="CJ7" s="326"/>
      <c r="CK7" s="326"/>
      <c r="CL7" s="326"/>
      <c r="CM7" s="326"/>
      <c r="CN7" s="326"/>
      <c r="CO7" s="326"/>
      <c r="CP7" s="326"/>
      <c r="CQ7" s="352"/>
      <c r="CR7" s="346">
        <v>1665072</v>
      </c>
      <c r="CS7" s="114"/>
      <c r="CT7" s="114"/>
      <c r="CU7" s="114"/>
      <c r="CV7" s="114"/>
      <c r="CW7" s="114"/>
      <c r="CX7" s="114"/>
      <c r="CY7" s="347"/>
      <c r="CZ7" s="348">
        <v>21.8</v>
      </c>
      <c r="DA7" s="348"/>
      <c r="DB7" s="348"/>
      <c r="DC7" s="348"/>
      <c r="DD7" s="356">
        <v>141361</v>
      </c>
      <c r="DE7" s="114"/>
      <c r="DF7" s="114"/>
      <c r="DG7" s="114"/>
      <c r="DH7" s="114"/>
      <c r="DI7" s="114"/>
      <c r="DJ7" s="114"/>
      <c r="DK7" s="114"/>
      <c r="DL7" s="114"/>
      <c r="DM7" s="114"/>
      <c r="DN7" s="114"/>
      <c r="DO7" s="114"/>
      <c r="DP7" s="347"/>
      <c r="DQ7" s="356">
        <v>1126407</v>
      </c>
      <c r="DR7" s="114"/>
      <c r="DS7" s="114"/>
      <c r="DT7" s="114"/>
      <c r="DU7" s="114"/>
      <c r="DV7" s="114"/>
      <c r="DW7" s="114"/>
      <c r="DX7" s="114"/>
      <c r="DY7" s="114"/>
      <c r="DZ7" s="114"/>
      <c r="EA7" s="114"/>
      <c r="EB7" s="114"/>
      <c r="EC7" s="357"/>
    </row>
    <row r="8" spans="2:143" ht="11.25" customHeight="1" x14ac:dyDescent="0.15">
      <c r="B8" s="351" t="s">
        <v>171</v>
      </c>
      <c r="C8" s="326"/>
      <c r="D8" s="326"/>
      <c r="E8" s="326"/>
      <c r="F8" s="326"/>
      <c r="G8" s="326"/>
      <c r="H8" s="326"/>
      <c r="I8" s="326"/>
      <c r="J8" s="326"/>
      <c r="K8" s="326"/>
      <c r="L8" s="326"/>
      <c r="M8" s="326"/>
      <c r="N8" s="326"/>
      <c r="O8" s="326"/>
      <c r="P8" s="326"/>
      <c r="Q8" s="352"/>
      <c r="R8" s="346">
        <v>1932</v>
      </c>
      <c r="S8" s="114"/>
      <c r="T8" s="114"/>
      <c r="U8" s="114"/>
      <c r="V8" s="114"/>
      <c r="W8" s="114"/>
      <c r="X8" s="114"/>
      <c r="Y8" s="347"/>
      <c r="Z8" s="348">
        <v>0</v>
      </c>
      <c r="AA8" s="348"/>
      <c r="AB8" s="348"/>
      <c r="AC8" s="348"/>
      <c r="AD8" s="349">
        <v>1932</v>
      </c>
      <c r="AE8" s="349"/>
      <c r="AF8" s="349"/>
      <c r="AG8" s="349"/>
      <c r="AH8" s="349"/>
      <c r="AI8" s="349"/>
      <c r="AJ8" s="349"/>
      <c r="AK8" s="349"/>
      <c r="AL8" s="353">
        <v>0.1</v>
      </c>
      <c r="AM8" s="120"/>
      <c r="AN8" s="120"/>
      <c r="AO8" s="354"/>
      <c r="AP8" s="351" t="s">
        <v>172</v>
      </c>
      <c r="AQ8" s="326"/>
      <c r="AR8" s="326"/>
      <c r="AS8" s="326"/>
      <c r="AT8" s="326"/>
      <c r="AU8" s="326"/>
      <c r="AV8" s="326"/>
      <c r="AW8" s="326"/>
      <c r="AX8" s="326"/>
      <c r="AY8" s="326"/>
      <c r="AZ8" s="326"/>
      <c r="BA8" s="326"/>
      <c r="BB8" s="326"/>
      <c r="BC8" s="326"/>
      <c r="BD8" s="326"/>
      <c r="BE8" s="326"/>
      <c r="BF8" s="352"/>
      <c r="BG8" s="346">
        <v>10663</v>
      </c>
      <c r="BH8" s="114"/>
      <c r="BI8" s="114"/>
      <c r="BJ8" s="114"/>
      <c r="BK8" s="114"/>
      <c r="BL8" s="114"/>
      <c r="BM8" s="114"/>
      <c r="BN8" s="347"/>
      <c r="BO8" s="348">
        <v>1.5</v>
      </c>
      <c r="BP8" s="348"/>
      <c r="BQ8" s="348"/>
      <c r="BR8" s="348"/>
      <c r="BS8" s="349" t="s">
        <v>64</v>
      </c>
      <c r="BT8" s="349"/>
      <c r="BU8" s="349"/>
      <c r="BV8" s="349"/>
      <c r="BW8" s="349"/>
      <c r="BX8" s="349"/>
      <c r="BY8" s="349"/>
      <c r="BZ8" s="349"/>
      <c r="CA8" s="349"/>
      <c r="CB8" s="350"/>
      <c r="CD8" s="351" t="s">
        <v>173</v>
      </c>
      <c r="CE8" s="326"/>
      <c r="CF8" s="326"/>
      <c r="CG8" s="326"/>
      <c r="CH8" s="326"/>
      <c r="CI8" s="326"/>
      <c r="CJ8" s="326"/>
      <c r="CK8" s="326"/>
      <c r="CL8" s="326"/>
      <c r="CM8" s="326"/>
      <c r="CN8" s="326"/>
      <c r="CO8" s="326"/>
      <c r="CP8" s="326"/>
      <c r="CQ8" s="352"/>
      <c r="CR8" s="346">
        <v>1485380</v>
      </c>
      <c r="CS8" s="114"/>
      <c r="CT8" s="114"/>
      <c r="CU8" s="114"/>
      <c r="CV8" s="114"/>
      <c r="CW8" s="114"/>
      <c r="CX8" s="114"/>
      <c r="CY8" s="347"/>
      <c r="CZ8" s="348">
        <v>19.399999999999999</v>
      </c>
      <c r="DA8" s="348"/>
      <c r="DB8" s="348"/>
      <c r="DC8" s="348"/>
      <c r="DD8" s="356" t="s">
        <v>64</v>
      </c>
      <c r="DE8" s="114"/>
      <c r="DF8" s="114"/>
      <c r="DG8" s="114"/>
      <c r="DH8" s="114"/>
      <c r="DI8" s="114"/>
      <c r="DJ8" s="114"/>
      <c r="DK8" s="114"/>
      <c r="DL8" s="114"/>
      <c r="DM8" s="114"/>
      <c r="DN8" s="114"/>
      <c r="DO8" s="114"/>
      <c r="DP8" s="347"/>
      <c r="DQ8" s="356">
        <v>982657</v>
      </c>
      <c r="DR8" s="114"/>
      <c r="DS8" s="114"/>
      <c r="DT8" s="114"/>
      <c r="DU8" s="114"/>
      <c r="DV8" s="114"/>
      <c r="DW8" s="114"/>
      <c r="DX8" s="114"/>
      <c r="DY8" s="114"/>
      <c r="DZ8" s="114"/>
      <c r="EA8" s="114"/>
      <c r="EB8" s="114"/>
      <c r="EC8" s="357"/>
    </row>
    <row r="9" spans="2:143" ht="11.25" customHeight="1" x14ac:dyDescent="0.15">
      <c r="B9" s="351" t="s">
        <v>174</v>
      </c>
      <c r="C9" s="326"/>
      <c r="D9" s="326"/>
      <c r="E9" s="326"/>
      <c r="F9" s="326"/>
      <c r="G9" s="326"/>
      <c r="H9" s="326"/>
      <c r="I9" s="326"/>
      <c r="J9" s="326"/>
      <c r="K9" s="326"/>
      <c r="L9" s="326"/>
      <c r="M9" s="326"/>
      <c r="N9" s="326"/>
      <c r="O9" s="326"/>
      <c r="P9" s="326"/>
      <c r="Q9" s="352"/>
      <c r="R9" s="346">
        <v>1978</v>
      </c>
      <c r="S9" s="114"/>
      <c r="T9" s="114"/>
      <c r="U9" s="114"/>
      <c r="V9" s="114"/>
      <c r="W9" s="114"/>
      <c r="X9" s="114"/>
      <c r="Y9" s="347"/>
      <c r="Z9" s="348">
        <v>0</v>
      </c>
      <c r="AA9" s="348"/>
      <c r="AB9" s="348"/>
      <c r="AC9" s="348"/>
      <c r="AD9" s="349">
        <v>1978</v>
      </c>
      <c r="AE9" s="349"/>
      <c r="AF9" s="349"/>
      <c r="AG9" s="349"/>
      <c r="AH9" s="349"/>
      <c r="AI9" s="349"/>
      <c r="AJ9" s="349"/>
      <c r="AK9" s="349"/>
      <c r="AL9" s="353">
        <v>0.1</v>
      </c>
      <c r="AM9" s="120"/>
      <c r="AN9" s="120"/>
      <c r="AO9" s="354"/>
      <c r="AP9" s="351" t="s">
        <v>175</v>
      </c>
      <c r="AQ9" s="326"/>
      <c r="AR9" s="326"/>
      <c r="AS9" s="326"/>
      <c r="AT9" s="326"/>
      <c r="AU9" s="326"/>
      <c r="AV9" s="326"/>
      <c r="AW9" s="326"/>
      <c r="AX9" s="326"/>
      <c r="AY9" s="326"/>
      <c r="AZ9" s="326"/>
      <c r="BA9" s="326"/>
      <c r="BB9" s="326"/>
      <c r="BC9" s="326"/>
      <c r="BD9" s="326"/>
      <c r="BE9" s="326"/>
      <c r="BF9" s="352"/>
      <c r="BG9" s="346">
        <v>214302</v>
      </c>
      <c r="BH9" s="114"/>
      <c r="BI9" s="114"/>
      <c r="BJ9" s="114"/>
      <c r="BK9" s="114"/>
      <c r="BL9" s="114"/>
      <c r="BM9" s="114"/>
      <c r="BN9" s="347"/>
      <c r="BO9" s="348">
        <v>30.4</v>
      </c>
      <c r="BP9" s="348"/>
      <c r="BQ9" s="348"/>
      <c r="BR9" s="348"/>
      <c r="BS9" s="349" t="s">
        <v>64</v>
      </c>
      <c r="BT9" s="349"/>
      <c r="BU9" s="349"/>
      <c r="BV9" s="349"/>
      <c r="BW9" s="349"/>
      <c r="BX9" s="349"/>
      <c r="BY9" s="349"/>
      <c r="BZ9" s="349"/>
      <c r="CA9" s="349"/>
      <c r="CB9" s="350"/>
      <c r="CD9" s="351" t="s">
        <v>176</v>
      </c>
      <c r="CE9" s="326"/>
      <c r="CF9" s="326"/>
      <c r="CG9" s="326"/>
      <c r="CH9" s="326"/>
      <c r="CI9" s="326"/>
      <c r="CJ9" s="326"/>
      <c r="CK9" s="326"/>
      <c r="CL9" s="326"/>
      <c r="CM9" s="326"/>
      <c r="CN9" s="326"/>
      <c r="CO9" s="326"/>
      <c r="CP9" s="326"/>
      <c r="CQ9" s="352"/>
      <c r="CR9" s="346">
        <v>512327</v>
      </c>
      <c r="CS9" s="114"/>
      <c r="CT9" s="114"/>
      <c r="CU9" s="114"/>
      <c r="CV9" s="114"/>
      <c r="CW9" s="114"/>
      <c r="CX9" s="114"/>
      <c r="CY9" s="347"/>
      <c r="CZ9" s="348">
        <v>6.7</v>
      </c>
      <c r="DA9" s="348"/>
      <c r="DB9" s="348"/>
      <c r="DC9" s="348"/>
      <c r="DD9" s="356">
        <v>3316</v>
      </c>
      <c r="DE9" s="114"/>
      <c r="DF9" s="114"/>
      <c r="DG9" s="114"/>
      <c r="DH9" s="114"/>
      <c r="DI9" s="114"/>
      <c r="DJ9" s="114"/>
      <c r="DK9" s="114"/>
      <c r="DL9" s="114"/>
      <c r="DM9" s="114"/>
      <c r="DN9" s="114"/>
      <c r="DO9" s="114"/>
      <c r="DP9" s="347"/>
      <c r="DQ9" s="356">
        <v>468845</v>
      </c>
      <c r="DR9" s="114"/>
      <c r="DS9" s="114"/>
      <c r="DT9" s="114"/>
      <c r="DU9" s="114"/>
      <c r="DV9" s="114"/>
      <c r="DW9" s="114"/>
      <c r="DX9" s="114"/>
      <c r="DY9" s="114"/>
      <c r="DZ9" s="114"/>
      <c r="EA9" s="114"/>
      <c r="EB9" s="114"/>
      <c r="EC9" s="357"/>
    </row>
    <row r="10" spans="2:143" ht="11.25" customHeight="1" x14ac:dyDescent="0.15">
      <c r="B10" s="351" t="s">
        <v>177</v>
      </c>
      <c r="C10" s="326"/>
      <c r="D10" s="326"/>
      <c r="E10" s="326"/>
      <c r="F10" s="326"/>
      <c r="G10" s="326"/>
      <c r="H10" s="326"/>
      <c r="I10" s="326"/>
      <c r="J10" s="326"/>
      <c r="K10" s="326"/>
      <c r="L10" s="326"/>
      <c r="M10" s="326"/>
      <c r="N10" s="326"/>
      <c r="O10" s="326"/>
      <c r="P10" s="326"/>
      <c r="Q10" s="352"/>
      <c r="R10" s="346" t="s">
        <v>64</v>
      </c>
      <c r="S10" s="114"/>
      <c r="T10" s="114"/>
      <c r="U10" s="114"/>
      <c r="V10" s="114"/>
      <c r="W10" s="114"/>
      <c r="X10" s="114"/>
      <c r="Y10" s="347"/>
      <c r="Z10" s="348" t="s">
        <v>64</v>
      </c>
      <c r="AA10" s="348"/>
      <c r="AB10" s="348"/>
      <c r="AC10" s="348"/>
      <c r="AD10" s="349" t="s">
        <v>64</v>
      </c>
      <c r="AE10" s="349"/>
      <c r="AF10" s="349"/>
      <c r="AG10" s="349"/>
      <c r="AH10" s="349"/>
      <c r="AI10" s="349"/>
      <c r="AJ10" s="349"/>
      <c r="AK10" s="349"/>
      <c r="AL10" s="353" t="s">
        <v>64</v>
      </c>
      <c r="AM10" s="120"/>
      <c r="AN10" s="120"/>
      <c r="AO10" s="354"/>
      <c r="AP10" s="351" t="s">
        <v>178</v>
      </c>
      <c r="AQ10" s="326"/>
      <c r="AR10" s="326"/>
      <c r="AS10" s="326"/>
      <c r="AT10" s="326"/>
      <c r="AU10" s="326"/>
      <c r="AV10" s="326"/>
      <c r="AW10" s="326"/>
      <c r="AX10" s="326"/>
      <c r="AY10" s="326"/>
      <c r="AZ10" s="326"/>
      <c r="BA10" s="326"/>
      <c r="BB10" s="326"/>
      <c r="BC10" s="326"/>
      <c r="BD10" s="326"/>
      <c r="BE10" s="326"/>
      <c r="BF10" s="352"/>
      <c r="BG10" s="346">
        <v>21314</v>
      </c>
      <c r="BH10" s="114"/>
      <c r="BI10" s="114"/>
      <c r="BJ10" s="114"/>
      <c r="BK10" s="114"/>
      <c r="BL10" s="114"/>
      <c r="BM10" s="114"/>
      <c r="BN10" s="347"/>
      <c r="BO10" s="348">
        <v>3</v>
      </c>
      <c r="BP10" s="348"/>
      <c r="BQ10" s="348"/>
      <c r="BR10" s="348"/>
      <c r="BS10" s="349" t="s">
        <v>64</v>
      </c>
      <c r="BT10" s="349"/>
      <c r="BU10" s="349"/>
      <c r="BV10" s="349"/>
      <c r="BW10" s="349"/>
      <c r="BX10" s="349"/>
      <c r="BY10" s="349"/>
      <c r="BZ10" s="349"/>
      <c r="CA10" s="349"/>
      <c r="CB10" s="350"/>
      <c r="CD10" s="351" t="s">
        <v>179</v>
      </c>
      <c r="CE10" s="326"/>
      <c r="CF10" s="326"/>
      <c r="CG10" s="326"/>
      <c r="CH10" s="326"/>
      <c r="CI10" s="326"/>
      <c r="CJ10" s="326"/>
      <c r="CK10" s="326"/>
      <c r="CL10" s="326"/>
      <c r="CM10" s="326"/>
      <c r="CN10" s="326"/>
      <c r="CO10" s="326"/>
      <c r="CP10" s="326"/>
      <c r="CQ10" s="352"/>
      <c r="CR10" s="346" t="s">
        <v>64</v>
      </c>
      <c r="CS10" s="114"/>
      <c r="CT10" s="114"/>
      <c r="CU10" s="114"/>
      <c r="CV10" s="114"/>
      <c r="CW10" s="114"/>
      <c r="CX10" s="114"/>
      <c r="CY10" s="347"/>
      <c r="CZ10" s="348" t="s">
        <v>64</v>
      </c>
      <c r="DA10" s="348"/>
      <c r="DB10" s="348"/>
      <c r="DC10" s="348"/>
      <c r="DD10" s="356" t="s">
        <v>64</v>
      </c>
      <c r="DE10" s="114"/>
      <c r="DF10" s="114"/>
      <c r="DG10" s="114"/>
      <c r="DH10" s="114"/>
      <c r="DI10" s="114"/>
      <c r="DJ10" s="114"/>
      <c r="DK10" s="114"/>
      <c r="DL10" s="114"/>
      <c r="DM10" s="114"/>
      <c r="DN10" s="114"/>
      <c r="DO10" s="114"/>
      <c r="DP10" s="347"/>
      <c r="DQ10" s="356" t="s">
        <v>64</v>
      </c>
      <c r="DR10" s="114"/>
      <c r="DS10" s="114"/>
      <c r="DT10" s="114"/>
      <c r="DU10" s="114"/>
      <c r="DV10" s="114"/>
      <c r="DW10" s="114"/>
      <c r="DX10" s="114"/>
      <c r="DY10" s="114"/>
      <c r="DZ10" s="114"/>
      <c r="EA10" s="114"/>
      <c r="EB10" s="114"/>
      <c r="EC10" s="357"/>
    </row>
    <row r="11" spans="2:143" ht="11.25" customHeight="1" x14ac:dyDescent="0.15">
      <c r="B11" s="351" t="s">
        <v>180</v>
      </c>
      <c r="C11" s="326"/>
      <c r="D11" s="326"/>
      <c r="E11" s="326"/>
      <c r="F11" s="326"/>
      <c r="G11" s="326"/>
      <c r="H11" s="326"/>
      <c r="I11" s="326"/>
      <c r="J11" s="326"/>
      <c r="K11" s="326"/>
      <c r="L11" s="326"/>
      <c r="M11" s="326"/>
      <c r="N11" s="326"/>
      <c r="O11" s="326"/>
      <c r="P11" s="326"/>
      <c r="Q11" s="352"/>
      <c r="R11" s="346">
        <v>161250</v>
      </c>
      <c r="S11" s="114"/>
      <c r="T11" s="114"/>
      <c r="U11" s="114"/>
      <c r="V11" s="114"/>
      <c r="W11" s="114"/>
      <c r="X11" s="114"/>
      <c r="Y11" s="347"/>
      <c r="Z11" s="353">
        <v>1.9</v>
      </c>
      <c r="AA11" s="120"/>
      <c r="AB11" s="120"/>
      <c r="AC11" s="358"/>
      <c r="AD11" s="356">
        <v>161250</v>
      </c>
      <c r="AE11" s="114"/>
      <c r="AF11" s="114"/>
      <c r="AG11" s="114"/>
      <c r="AH11" s="114"/>
      <c r="AI11" s="114"/>
      <c r="AJ11" s="114"/>
      <c r="AK11" s="347"/>
      <c r="AL11" s="353">
        <v>4.5999999999999996</v>
      </c>
      <c r="AM11" s="120"/>
      <c r="AN11" s="120"/>
      <c r="AO11" s="354"/>
      <c r="AP11" s="351" t="s">
        <v>181</v>
      </c>
      <c r="AQ11" s="326"/>
      <c r="AR11" s="326"/>
      <c r="AS11" s="326"/>
      <c r="AT11" s="326"/>
      <c r="AU11" s="326"/>
      <c r="AV11" s="326"/>
      <c r="AW11" s="326"/>
      <c r="AX11" s="326"/>
      <c r="AY11" s="326"/>
      <c r="AZ11" s="326"/>
      <c r="BA11" s="326"/>
      <c r="BB11" s="326"/>
      <c r="BC11" s="326"/>
      <c r="BD11" s="326"/>
      <c r="BE11" s="326"/>
      <c r="BF11" s="352"/>
      <c r="BG11" s="346">
        <v>13149</v>
      </c>
      <c r="BH11" s="114"/>
      <c r="BI11" s="114"/>
      <c r="BJ11" s="114"/>
      <c r="BK11" s="114"/>
      <c r="BL11" s="114"/>
      <c r="BM11" s="114"/>
      <c r="BN11" s="347"/>
      <c r="BO11" s="348">
        <v>1.9</v>
      </c>
      <c r="BP11" s="348"/>
      <c r="BQ11" s="348"/>
      <c r="BR11" s="348"/>
      <c r="BS11" s="349" t="s">
        <v>64</v>
      </c>
      <c r="BT11" s="349"/>
      <c r="BU11" s="349"/>
      <c r="BV11" s="349"/>
      <c r="BW11" s="349"/>
      <c r="BX11" s="349"/>
      <c r="BY11" s="349"/>
      <c r="BZ11" s="349"/>
      <c r="CA11" s="349"/>
      <c r="CB11" s="350"/>
      <c r="CD11" s="351" t="s">
        <v>182</v>
      </c>
      <c r="CE11" s="326"/>
      <c r="CF11" s="326"/>
      <c r="CG11" s="326"/>
      <c r="CH11" s="326"/>
      <c r="CI11" s="326"/>
      <c r="CJ11" s="326"/>
      <c r="CK11" s="326"/>
      <c r="CL11" s="326"/>
      <c r="CM11" s="326"/>
      <c r="CN11" s="326"/>
      <c r="CO11" s="326"/>
      <c r="CP11" s="326"/>
      <c r="CQ11" s="352"/>
      <c r="CR11" s="346">
        <v>624243</v>
      </c>
      <c r="CS11" s="114"/>
      <c r="CT11" s="114"/>
      <c r="CU11" s="114"/>
      <c r="CV11" s="114"/>
      <c r="CW11" s="114"/>
      <c r="CX11" s="114"/>
      <c r="CY11" s="347"/>
      <c r="CZ11" s="348">
        <v>8.1999999999999993</v>
      </c>
      <c r="DA11" s="348"/>
      <c r="DB11" s="348"/>
      <c r="DC11" s="348"/>
      <c r="DD11" s="356">
        <v>51499</v>
      </c>
      <c r="DE11" s="114"/>
      <c r="DF11" s="114"/>
      <c r="DG11" s="114"/>
      <c r="DH11" s="114"/>
      <c r="DI11" s="114"/>
      <c r="DJ11" s="114"/>
      <c r="DK11" s="114"/>
      <c r="DL11" s="114"/>
      <c r="DM11" s="114"/>
      <c r="DN11" s="114"/>
      <c r="DO11" s="114"/>
      <c r="DP11" s="347"/>
      <c r="DQ11" s="356">
        <v>303540</v>
      </c>
      <c r="DR11" s="114"/>
      <c r="DS11" s="114"/>
      <c r="DT11" s="114"/>
      <c r="DU11" s="114"/>
      <c r="DV11" s="114"/>
      <c r="DW11" s="114"/>
      <c r="DX11" s="114"/>
      <c r="DY11" s="114"/>
      <c r="DZ11" s="114"/>
      <c r="EA11" s="114"/>
      <c r="EB11" s="114"/>
      <c r="EC11" s="357"/>
    </row>
    <row r="12" spans="2:143" ht="11.25" customHeight="1" x14ac:dyDescent="0.15">
      <c r="B12" s="351" t="s">
        <v>183</v>
      </c>
      <c r="C12" s="326"/>
      <c r="D12" s="326"/>
      <c r="E12" s="326"/>
      <c r="F12" s="326"/>
      <c r="G12" s="326"/>
      <c r="H12" s="326"/>
      <c r="I12" s="326"/>
      <c r="J12" s="326"/>
      <c r="K12" s="326"/>
      <c r="L12" s="326"/>
      <c r="M12" s="326"/>
      <c r="N12" s="326"/>
      <c r="O12" s="326"/>
      <c r="P12" s="326"/>
      <c r="Q12" s="352"/>
      <c r="R12" s="346" t="s">
        <v>64</v>
      </c>
      <c r="S12" s="114"/>
      <c r="T12" s="114"/>
      <c r="U12" s="114"/>
      <c r="V12" s="114"/>
      <c r="W12" s="114"/>
      <c r="X12" s="114"/>
      <c r="Y12" s="347"/>
      <c r="Z12" s="348" t="s">
        <v>64</v>
      </c>
      <c r="AA12" s="348"/>
      <c r="AB12" s="348"/>
      <c r="AC12" s="348"/>
      <c r="AD12" s="349" t="s">
        <v>64</v>
      </c>
      <c r="AE12" s="349"/>
      <c r="AF12" s="349"/>
      <c r="AG12" s="349"/>
      <c r="AH12" s="349"/>
      <c r="AI12" s="349"/>
      <c r="AJ12" s="349"/>
      <c r="AK12" s="349"/>
      <c r="AL12" s="353" t="s">
        <v>64</v>
      </c>
      <c r="AM12" s="120"/>
      <c r="AN12" s="120"/>
      <c r="AO12" s="354"/>
      <c r="AP12" s="351" t="s">
        <v>184</v>
      </c>
      <c r="AQ12" s="326"/>
      <c r="AR12" s="326"/>
      <c r="AS12" s="326"/>
      <c r="AT12" s="326"/>
      <c r="AU12" s="326"/>
      <c r="AV12" s="326"/>
      <c r="AW12" s="326"/>
      <c r="AX12" s="326"/>
      <c r="AY12" s="326"/>
      <c r="AZ12" s="326"/>
      <c r="BA12" s="326"/>
      <c r="BB12" s="326"/>
      <c r="BC12" s="326"/>
      <c r="BD12" s="326"/>
      <c r="BE12" s="326"/>
      <c r="BF12" s="352"/>
      <c r="BG12" s="346">
        <v>341674</v>
      </c>
      <c r="BH12" s="114"/>
      <c r="BI12" s="114"/>
      <c r="BJ12" s="114"/>
      <c r="BK12" s="114"/>
      <c r="BL12" s="114"/>
      <c r="BM12" s="114"/>
      <c r="BN12" s="347"/>
      <c r="BO12" s="348">
        <v>48.5</v>
      </c>
      <c r="BP12" s="348"/>
      <c r="BQ12" s="348"/>
      <c r="BR12" s="348"/>
      <c r="BS12" s="349" t="s">
        <v>64</v>
      </c>
      <c r="BT12" s="349"/>
      <c r="BU12" s="349"/>
      <c r="BV12" s="349"/>
      <c r="BW12" s="349"/>
      <c r="BX12" s="349"/>
      <c r="BY12" s="349"/>
      <c r="BZ12" s="349"/>
      <c r="CA12" s="349"/>
      <c r="CB12" s="350"/>
      <c r="CD12" s="351" t="s">
        <v>185</v>
      </c>
      <c r="CE12" s="326"/>
      <c r="CF12" s="326"/>
      <c r="CG12" s="326"/>
      <c r="CH12" s="326"/>
      <c r="CI12" s="326"/>
      <c r="CJ12" s="326"/>
      <c r="CK12" s="326"/>
      <c r="CL12" s="326"/>
      <c r="CM12" s="326"/>
      <c r="CN12" s="326"/>
      <c r="CO12" s="326"/>
      <c r="CP12" s="326"/>
      <c r="CQ12" s="352"/>
      <c r="CR12" s="346">
        <v>576447</v>
      </c>
      <c r="CS12" s="114"/>
      <c r="CT12" s="114"/>
      <c r="CU12" s="114"/>
      <c r="CV12" s="114"/>
      <c r="CW12" s="114"/>
      <c r="CX12" s="114"/>
      <c r="CY12" s="347"/>
      <c r="CZ12" s="348">
        <v>7.5</v>
      </c>
      <c r="DA12" s="348"/>
      <c r="DB12" s="348"/>
      <c r="DC12" s="348"/>
      <c r="DD12" s="356">
        <v>243499</v>
      </c>
      <c r="DE12" s="114"/>
      <c r="DF12" s="114"/>
      <c r="DG12" s="114"/>
      <c r="DH12" s="114"/>
      <c r="DI12" s="114"/>
      <c r="DJ12" s="114"/>
      <c r="DK12" s="114"/>
      <c r="DL12" s="114"/>
      <c r="DM12" s="114"/>
      <c r="DN12" s="114"/>
      <c r="DO12" s="114"/>
      <c r="DP12" s="347"/>
      <c r="DQ12" s="356">
        <v>160622</v>
      </c>
      <c r="DR12" s="114"/>
      <c r="DS12" s="114"/>
      <c r="DT12" s="114"/>
      <c r="DU12" s="114"/>
      <c r="DV12" s="114"/>
      <c r="DW12" s="114"/>
      <c r="DX12" s="114"/>
      <c r="DY12" s="114"/>
      <c r="DZ12" s="114"/>
      <c r="EA12" s="114"/>
      <c r="EB12" s="114"/>
      <c r="EC12" s="357"/>
    </row>
    <row r="13" spans="2:143" ht="11.25" customHeight="1" x14ac:dyDescent="0.15">
      <c r="B13" s="351" t="s">
        <v>186</v>
      </c>
      <c r="C13" s="326"/>
      <c r="D13" s="326"/>
      <c r="E13" s="326"/>
      <c r="F13" s="326"/>
      <c r="G13" s="326"/>
      <c r="H13" s="326"/>
      <c r="I13" s="326"/>
      <c r="J13" s="326"/>
      <c r="K13" s="326"/>
      <c r="L13" s="326"/>
      <c r="M13" s="326"/>
      <c r="N13" s="326"/>
      <c r="O13" s="326"/>
      <c r="P13" s="326"/>
      <c r="Q13" s="352"/>
      <c r="R13" s="346" t="s">
        <v>64</v>
      </c>
      <c r="S13" s="114"/>
      <c r="T13" s="114"/>
      <c r="U13" s="114"/>
      <c r="V13" s="114"/>
      <c r="W13" s="114"/>
      <c r="X13" s="114"/>
      <c r="Y13" s="347"/>
      <c r="Z13" s="348" t="s">
        <v>64</v>
      </c>
      <c r="AA13" s="348"/>
      <c r="AB13" s="348"/>
      <c r="AC13" s="348"/>
      <c r="AD13" s="349" t="s">
        <v>64</v>
      </c>
      <c r="AE13" s="349"/>
      <c r="AF13" s="349"/>
      <c r="AG13" s="349"/>
      <c r="AH13" s="349"/>
      <c r="AI13" s="349"/>
      <c r="AJ13" s="349"/>
      <c r="AK13" s="349"/>
      <c r="AL13" s="353" t="s">
        <v>64</v>
      </c>
      <c r="AM13" s="120"/>
      <c r="AN13" s="120"/>
      <c r="AO13" s="354"/>
      <c r="AP13" s="351" t="s">
        <v>187</v>
      </c>
      <c r="AQ13" s="326"/>
      <c r="AR13" s="326"/>
      <c r="AS13" s="326"/>
      <c r="AT13" s="326"/>
      <c r="AU13" s="326"/>
      <c r="AV13" s="326"/>
      <c r="AW13" s="326"/>
      <c r="AX13" s="326"/>
      <c r="AY13" s="326"/>
      <c r="AZ13" s="326"/>
      <c r="BA13" s="326"/>
      <c r="BB13" s="326"/>
      <c r="BC13" s="326"/>
      <c r="BD13" s="326"/>
      <c r="BE13" s="326"/>
      <c r="BF13" s="352"/>
      <c r="BG13" s="346">
        <v>338989</v>
      </c>
      <c r="BH13" s="114"/>
      <c r="BI13" s="114"/>
      <c r="BJ13" s="114"/>
      <c r="BK13" s="114"/>
      <c r="BL13" s="114"/>
      <c r="BM13" s="114"/>
      <c r="BN13" s="347"/>
      <c r="BO13" s="348">
        <v>48.1</v>
      </c>
      <c r="BP13" s="348"/>
      <c r="BQ13" s="348"/>
      <c r="BR13" s="348"/>
      <c r="BS13" s="349" t="s">
        <v>64</v>
      </c>
      <c r="BT13" s="349"/>
      <c r="BU13" s="349"/>
      <c r="BV13" s="349"/>
      <c r="BW13" s="349"/>
      <c r="BX13" s="349"/>
      <c r="BY13" s="349"/>
      <c r="BZ13" s="349"/>
      <c r="CA13" s="349"/>
      <c r="CB13" s="350"/>
      <c r="CD13" s="351" t="s">
        <v>188</v>
      </c>
      <c r="CE13" s="326"/>
      <c r="CF13" s="326"/>
      <c r="CG13" s="326"/>
      <c r="CH13" s="326"/>
      <c r="CI13" s="326"/>
      <c r="CJ13" s="326"/>
      <c r="CK13" s="326"/>
      <c r="CL13" s="326"/>
      <c r="CM13" s="326"/>
      <c r="CN13" s="326"/>
      <c r="CO13" s="326"/>
      <c r="CP13" s="326"/>
      <c r="CQ13" s="352"/>
      <c r="CR13" s="346">
        <v>630665</v>
      </c>
      <c r="CS13" s="114"/>
      <c r="CT13" s="114"/>
      <c r="CU13" s="114"/>
      <c r="CV13" s="114"/>
      <c r="CW13" s="114"/>
      <c r="CX13" s="114"/>
      <c r="CY13" s="347"/>
      <c r="CZ13" s="348">
        <v>8.3000000000000007</v>
      </c>
      <c r="DA13" s="348"/>
      <c r="DB13" s="348"/>
      <c r="DC13" s="348"/>
      <c r="DD13" s="356">
        <v>540060</v>
      </c>
      <c r="DE13" s="114"/>
      <c r="DF13" s="114"/>
      <c r="DG13" s="114"/>
      <c r="DH13" s="114"/>
      <c r="DI13" s="114"/>
      <c r="DJ13" s="114"/>
      <c r="DK13" s="114"/>
      <c r="DL13" s="114"/>
      <c r="DM13" s="114"/>
      <c r="DN13" s="114"/>
      <c r="DO13" s="114"/>
      <c r="DP13" s="347"/>
      <c r="DQ13" s="356">
        <v>88222</v>
      </c>
      <c r="DR13" s="114"/>
      <c r="DS13" s="114"/>
      <c r="DT13" s="114"/>
      <c r="DU13" s="114"/>
      <c r="DV13" s="114"/>
      <c r="DW13" s="114"/>
      <c r="DX13" s="114"/>
      <c r="DY13" s="114"/>
      <c r="DZ13" s="114"/>
      <c r="EA13" s="114"/>
      <c r="EB13" s="114"/>
      <c r="EC13" s="357"/>
    </row>
    <row r="14" spans="2:143" ht="11.25" customHeight="1" x14ac:dyDescent="0.15">
      <c r="B14" s="351" t="s">
        <v>189</v>
      </c>
      <c r="C14" s="326"/>
      <c r="D14" s="326"/>
      <c r="E14" s="326"/>
      <c r="F14" s="326"/>
      <c r="G14" s="326"/>
      <c r="H14" s="326"/>
      <c r="I14" s="326"/>
      <c r="J14" s="326"/>
      <c r="K14" s="326"/>
      <c r="L14" s="326"/>
      <c r="M14" s="326"/>
      <c r="N14" s="326"/>
      <c r="O14" s="326"/>
      <c r="P14" s="326"/>
      <c r="Q14" s="352"/>
      <c r="R14" s="346">
        <v>494</v>
      </c>
      <c r="S14" s="114"/>
      <c r="T14" s="114"/>
      <c r="U14" s="114"/>
      <c r="V14" s="114"/>
      <c r="W14" s="114"/>
      <c r="X14" s="114"/>
      <c r="Y14" s="347"/>
      <c r="Z14" s="348">
        <v>0</v>
      </c>
      <c r="AA14" s="348"/>
      <c r="AB14" s="348"/>
      <c r="AC14" s="348"/>
      <c r="AD14" s="349">
        <v>494</v>
      </c>
      <c r="AE14" s="349"/>
      <c r="AF14" s="349"/>
      <c r="AG14" s="349"/>
      <c r="AH14" s="349"/>
      <c r="AI14" s="349"/>
      <c r="AJ14" s="349"/>
      <c r="AK14" s="349"/>
      <c r="AL14" s="353">
        <v>0</v>
      </c>
      <c r="AM14" s="120"/>
      <c r="AN14" s="120"/>
      <c r="AO14" s="354"/>
      <c r="AP14" s="351" t="s">
        <v>190</v>
      </c>
      <c r="AQ14" s="326"/>
      <c r="AR14" s="326"/>
      <c r="AS14" s="326"/>
      <c r="AT14" s="326"/>
      <c r="AU14" s="326"/>
      <c r="AV14" s="326"/>
      <c r="AW14" s="326"/>
      <c r="AX14" s="326"/>
      <c r="AY14" s="326"/>
      <c r="AZ14" s="326"/>
      <c r="BA14" s="326"/>
      <c r="BB14" s="326"/>
      <c r="BC14" s="326"/>
      <c r="BD14" s="326"/>
      <c r="BE14" s="326"/>
      <c r="BF14" s="352"/>
      <c r="BG14" s="346">
        <v>35891</v>
      </c>
      <c r="BH14" s="114"/>
      <c r="BI14" s="114"/>
      <c r="BJ14" s="114"/>
      <c r="BK14" s="114"/>
      <c r="BL14" s="114"/>
      <c r="BM14" s="114"/>
      <c r="BN14" s="347"/>
      <c r="BO14" s="348">
        <v>5.0999999999999996</v>
      </c>
      <c r="BP14" s="348"/>
      <c r="BQ14" s="348"/>
      <c r="BR14" s="348"/>
      <c r="BS14" s="349" t="s">
        <v>64</v>
      </c>
      <c r="BT14" s="349"/>
      <c r="BU14" s="349"/>
      <c r="BV14" s="349"/>
      <c r="BW14" s="349"/>
      <c r="BX14" s="349"/>
      <c r="BY14" s="349"/>
      <c r="BZ14" s="349"/>
      <c r="CA14" s="349"/>
      <c r="CB14" s="350"/>
      <c r="CD14" s="351" t="s">
        <v>191</v>
      </c>
      <c r="CE14" s="326"/>
      <c r="CF14" s="326"/>
      <c r="CG14" s="326"/>
      <c r="CH14" s="326"/>
      <c r="CI14" s="326"/>
      <c r="CJ14" s="326"/>
      <c r="CK14" s="326"/>
      <c r="CL14" s="326"/>
      <c r="CM14" s="326"/>
      <c r="CN14" s="326"/>
      <c r="CO14" s="326"/>
      <c r="CP14" s="326"/>
      <c r="CQ14" s="352"/>
      <c r="CR14" s="346">
        <v>186837</v>
      </c>
      <c r="CS14" s="114"/>
      <c r="CT14" s="114"/>
      <c r="CU14" s="114"/>
      <c r="CV14" s="114"/>
      <c r="CW14" s="114"/>
      <c r="CX14" s="114"/>
      <c r="CY14" s="347"/>
      <c r="CZ14" s="348">
        <v>2.4</v>
      </c>
      <c r="DA14" s="348"/>
      <c r="DB14" s="348"/>
      <c r="DC14" s="348"/>
      <c r="DD14" s="356">
        <v>9053</v>
      </c>
      <c r="DE14" s="114"/>
      <c r="DF14" s="114"/>
      <c r="DG14" s="114"/>
      <c r="DH14" s="114"/>
      <c r="DI14" s="114"/>
      <c r="DJ14" s="114"/>
      <c r="DK14" s="114"/>
      <c r="DL14" s="114"/>
      <c r="DM14" s="114"/>
      <c r="DN14" s="114"/>
      <c r="DO14" s="114"/>
      <c r="DP14" s="347"/>
      <c r="DQ14" s="356">
        <v>180128</v>
      </c>
      <c r="DR14" s="114"/>
      <c r="DS14" s="114"/>
      <c r="DT14" s="114"/>
      <c r="DU14" s="114"/>
      <c r="DV14" s="114"/>
      <c r="DW14" s="114"/>
      <c r="DX14" s="114"/>
      <c r="DY14" s="114"/>
      <c r="DZ14" s="114"/>
      <c r="EA14" s="114"/>
      <c r="EB14" s="114"/>
      <c r="EC14" s="357"/>
    </row>
    <row r="15" spans="2:143" ht="11.25" customHeight="1" x14ac:dyDescent="0.15">
      <c r="B15" s="351" t="s">
        <v>192</v>
      </c>
      <c r="C15" s="326"/>
      <c r="D15" s="326"/>
      <c r="E15" s="326"/>
      <c r="F15" s="326"/>
      <c r="G15" s="326"/>
      <c r="H15" s="326"/>
      <c r="I15" s="326"/>
      <c r="J15" s="326"/>
      <c r="K15" s="326"/>
      <c r="L15" s="326"/>
      <c r="M15" s="326"/>
      <c r="N15" s="326"/>
      <c r="O15" s="326"/>
      <c r="P15" s="326"/>
      <c r="Q15" s="352"/>
      <c r="R15" s="346" t="s">
        <v>64</v>
      </c>
      <c r="S15" s="114"/>
      <c r="T15" s="114"/>
      <c r="U15" s="114"/>
      <c r="V15" s="114"/>
      <c r="W15" s="114"/>
      <c r="X15" s="114"/>
      <c r="Y15" s="347"/>
      <c r="Z15" s="348" t="s">
        <v>64</v>
      </c>
      <c r="AA15" s="348"/>
      <c r="AB15" s="348"/>
      <c r="AC15" s="348"/>
      <c r="AD15" s="349" t="s">
        <v>64</v>
      </c>
      <c r="AE15" s="349"/>
      <c r="AF15" s="349"/>
      <c r="AG15" s="349"/>
      <c r="AH15" s="349"/>
      <c r="AI15" s="349"/>
      <c r="AJ15" s="349"/>
      <c r="AK15" s="349"/>
      <c r="AL15" s="353" t="s">
        <v>64</v>
      </c>
      <c r="AM15" s="120"/>
      <c r="AN15" s="120"/>
      <c r="AO15" s="354"/>
      <c r="AP15" s="351" t="s">
        <v>193</v>
      </c>
      <c r="AQ15" s="326"/>
      <c r="AR15" s="326"/>
      <c r="AS15" s="326"/>
      <c r="AT15" s="326"/>
      <c r="AU15" s="326"/>
      <c r="AV15" s="326"/>
      <c r="AW15" s="326"/>
      <c r="AX15" s="326"/>
      <c r="AY15" s="326"/>
      <c r="AZ15" s="326"/>
      <c r="BA15" s="326"/>
      <c r="BB15" s="326"/>
      <c r="BC15" s="326"/>
      <c r="BD15" s="326"/>
      <c r="BE15" s="326"/>
      <c r="BF15" s="352"/>
      <c r="BG15" s="346">
        <v>53170</v>
      </c>
      <c r="BH15" s="114"/>
      <c r="BI15" s="114"/>
      <c r="BJ15" s="114"/>
      <c r="BK15" s="114"/>
      <c r="BL15" s="114"/>
      <c r="BM15" s="114"/>
      <c r="BN15" s="347"/>
      <c r="BO15" s="348">
        <v>7.5</v>
      </c>
      <c r="BP15" s="348"/>
      <c r="BQ15" s="348"/>
      <c r="BR15" s="348"/>
      <c r="BS15" s="349" t="s">
        <v>64</v>
      </c>
      <c r="BT15" s="349"/>
      <c r="BU15" s="349"/>
      <c r="BV15" s="349"/>
      <c r="BW15" s="349"/>
      <c r="BX15" s="349"/>
      <c r="BY15" s="349"/>
      <c r="BZ15" s="349"/>
      <c r="CA15" s="349"/>
      <c r="CB15" s="350"/>
      <c r="CD15" s="351" t="s">
        <v>194</v>
      </c>
      <c r="CE15" s="326"/>
      <c r="CF15" s="326"/>
      <c r="CG15" s="326"/>
      <c r="CH15" s="326"/>
      <c r="CI15" s="326"/>
      <c r="CJ15" s="326"/>
      <c r="CK15" s="326"/>
      <c r="CL15" s="326"/>
      <c r="CM15" s="326"/>
      <c r="CN15" s="326"/>
      <c r="CO15" s="326"/>
      <c r="CP15" s="326"/>
      <c r="CQ15" s="352"/>
      <c r="CR15" s="346">
        <v>383319</v>
      </c>
      <c r="CS15" s="114"/>
      <c r="CT15" s="114"/>
      <c r="CU15" s="114"/>
      <c r="CV15" s="114"/>
      <c r="CW15" s="114"/>
      <c r="CX15" s="114"/>
      <c r="CY15" s="347"/>
      <c r="CZ15" s="348">
        <v>5</v>
      </c>
      <c r="DA15" s="348"/>
      <c r="DB15" s="348"/>
      <c r="DC15" s="348"/>
      <c r="DD15" s="356">
        <v>46684</v>
      </c>
      <c r="DE15" s="114"/>
      <c r="DF15" s="114"/>
      <c r="DG15" s="114"/>
      <c r="DH15" s="114"/>
      <c r="DI15" s="114"/>
      <c r="DJ15" s="114"/>
      <c r="DK15" s="114"/>
      <c r="DL15" s="114"/>
      <c r="DM15" s="114"/>
      <c r="DN15" s="114"/>
      <c r="DO15" s="114"/>
      <c r="DP15" s="347"/>
      <c r="DQ15" s="356">
        <v>272790</v>
      </c>
      <c r="DR15" s="114"/>
      <c r="DS15" s="114"/>
      <c r="DT15" s="114"/>
      <c r="DU15" s="114"/>
      <c r="DV15" s="114"/>
      <c r="DW15" s="114"/>
      <c r="DX15" s="114"/>
      <c r="DY15" s="114"/>
      <c r="DZ15" s="114"/>
      <c r="EA15" s="114"/>
      <c r="EB15" s="114"/>
      <c r="EC15" s="357"/>
    </row>
    <row r="16" spans="2:143" ht="11.25" customHeight="1" x14ac:dyDescent="0.15">
      <c r="B16" s="351" t="s">
        <v>195</v>
      </c>
      <c r="C16" s="326"/>
      <c r="D16" s="326"/>
      <c r="E16" s="326"/>
      <c r="F16" s="326"/>
      <c r="G16" s="326"/>
      <c r="H16" s="326"/>
      <c r="I16" s="326"/>
      <c r="J16" s="326"/>
      <c r="K16" s="326"/>
      <c r="L16" s="326"/>
      <c r="M16" s="326"/>
      <c r="N16" s="326"/>
      <c r="O16" s="326"/>
      <c r="P16" s="326"/>
      <c r="Q16" s="352"/>
      <c r="R16" s="346">
        <v>8222</v>
      </c>
      <c r="S16" s="114"/>
      <c r="T16" s="114"/>
      <c r="U16" s="114"/>
      <c r="V16" s="114"/>
      <c r="W16" s="114"/>
      <c r="X16" s="114"/>
      <c r="Y16" s="347"/>
      <c r="Z16" s="348">
        <v>0.1</v>
      </c>
      <c r="AA16" s="348"/>
      <c r="AB16" s="348"/>
      <c r="AC16" s="348"/>
      <c r="AD16" s="349">
        <v>8222</v>
      </c>
      <c r="AE16" s="349"/>
      <c r="AF16" s="349"/>
      <c r="AG16" s="349"/>
      <c r="AH16" s="349"/>
      <c r="AI16" s="349"/>
      <c r="AJ16" s="349"/>
      <c r="AK16" s="349"/>
      <c r="AL16" s="353">
        <v>0.2</v>
      </c>
      <c r="AM16" s="120"/>
      <c r="AN16" s="120"/>
      <c r="AO16" s="354"/>
      <c r="AP16" s="351" t="s">
        <v>196</v>
      </c>
      <c r="AQ16" s="326"/>
      <c r="AR16" s="326"/>
      <c r="AS16" s="326"/>
      <c r="AT16" s="326"/>
      <c r="AU16" s="326"/>
      <c r="AV16" s="326"/>
      <c r="AW16" s="326"/>
      <c r="AX16" s="326"/>
      <c r="AY16" s="326"/>
      <c r="AZ16" s="326"/>
      <c r="BA16" s="326"/>
      <c r="BB16" s="326"/>
      <c r="BC16" s="326"/>
      <c r="BD16" s="326"/>
      <c r="BE16" s="326"/>
      <c r="BF16" s="352"/>
      <c r="BG16" s="346" t="s">
        <v>64</v>
      </c>
      <c r="BH16" s="114"/>
      <c r="BI16" s="114"/>
      <c r="BJ16" s="114"/>
      <c r="BK16" s="114"/>
      <c r="BL16" s="114"/>
      <c r="BM16" s="114"/>
      <c r="BN16" s="347"/>
      <c r="BO16" s="348" t="s">
        <v>64</v>
      </c>
      <c r="BP16" s="348"/>
      <c r="BQ16" s="348"/>
      <c r="BR16" s="348"/>
      <c r="BS16" s="349" t="s">
        <v>64</v>
      </c>
      <c r="BT16" s="349"/>
      <c r="BU16" s="349"/>
      <c r="BV16" s="349"/>
      <c r="BW16" s="349"/>
      <c r="BX16" s="349"/>
      <c r="BY16" s="349"/>
      <c r="BZ16" s="349"/>
      <c r="CA16" s="349"/>
      <c r="CB16" s="350"/>
      <c r="CD16" s="351" t="s">
        <v>197</v>
      </c>
      <c r="CE16" s="326"/>
      <c r="CF16" s="326"/>
      <c r="CG16" s="326"/>
      <c r="CH16" s="326"/>
      <c r="CI16" s="326"/>
      <c r="CJ16" s="326"/>
      <c r="CK16" s="326"/>
      <c r="CL16" s="326"/>
      <c r="CM16" s="326"/>
      <c r="CN16" s="326"/>
      <c r="CO16" s="326"/>
      <c r="CP16" s="326"/>
      <c r="CQ16" s="352"/>
      <c r="CR16" s="346">
        <v>911995</v>
      </c>
      <c r="CS16" s="114"/>
      <c r="CT16" s="114"/>
      <c r="CU16" s="114"/>
      <c r="CV16" s="114"/>
      <c r="CW16" s="114"/>
      <c r="CX16" s="114"/>
      <c r="CY16" s="347"/>
      <c r="CZ16" s="348">
        <v>11.9</v>
      </c>
      <c r="DA16" s="348"/>
      <c r="DB16" s="348"/>
      <c r="DC16" s="348"/>
      <c r="DD16" s="356" t="s">
        <v>64</v>
      </c>
      <c r="DE16" s="114"/>
      <c r="DF16" s="114"/>
      <c r="DG16" s="114"/>
      <c r="DH16" s="114"/>
      <c r="DI16" s="114"/>
      <c r="DJ16" s="114"/>
      <c r="DK16" s="114"/>
      <c r="DL16" s="114"/>
      <c r="DM16" s="114"/>
      <c r="DN16" s="114"/>
      <c r="DO16" s="114"/>
      <c r="DP16" s="347"/>
      <c r="DQ16" s="356">
        <v>55412</v>
      </c>
      <c r="DR16" s="114"/>
      <c r="DS16" s="114"/>
      <c r="DT16" s="114"/>
      <c r="DU16" s="114"/>
      <c r="DV16" s="114"/>
      <c r="DW16" s="114"/>
      <c r="DX16" s="114"/>
      <c r="DY16" s="114"/>
      <c r="DZ16" s="114"/>
      <c r="EA16" s="114"/>
      <c r="EB16" s="114"/>
      <c r="EC16" s="357"/>
    </row>
    <row r="17" spans="2:133" ht="11.25" customHeight="1" x14ac:dyDescent="0.15">
      <c r="B17" s="351" t="s">
        <v>198</v>
      </c>
      <c r="C17" s="326"/>
      <c r="D17" s="326"/>
      <c r="E17" s="326"/>
      <c r="F17" s="326"/>
      <c r="G17" s="326"/>
      <c r="H17" s="326"/>
      <c r="I17" s="326"/>
      <c r="J17" s="326"/>
      <c r="K17" s="326"/>
      <c r="L17" s="326"/>
      <c r="M17" s="326"/>
      <c r="N17" s="326"/>
      <c r="O17" s="326"/>
      <c r="P17" s="326"/>
      <c r="Q17" s="352"/>
      <c r="R17" s="346">
        <v>11417</v>
      </c>
      <c r="S17" s="114"/>
      <c r="T17" s="114"/>
      <c r="U17" s="114"/>
      <c r="V17" s="114"/>
      <c r="W17" s="114"/>
      <c r="X17" s="114"/>
      <c r="Y17" s="347"/>
      <c r="Z17" s="348">
        <v>0.1</v>
      </c>
      <c r="AA17" s="348"/>
      <c r="AB17" s="348"/>
      <c r="AC17" s="348"/>
      <c r="AD17" s="349">
        <v>11417</v>
      </c>
      <c r="AE17" s="349"/>
      <c r="AF17" s="349"/>
      <c r="AG17" s="349"/>
      <c r="AH17" s="349"/>
      <c r="AI17" s="349"/>
      <c r="AJ17" s="349"/>
      <c r="AK17" s="349"/>
      <c r="AL17" s="353">
        <v>0.3</v>
      </c>
      <c r="AM17" s="120"/>
      <c r="AN17" s="120"/>
      <c r="AO17" s="354"/>
      <c r="AP17" s="351" t="s">
        <v>199</v>
      </c>
      <c r="AQ17" s="326"/>
      <c r="AR17" s="326"/>
      <c r="AS17" s="326"/>
      <c r="AT17" s="326"/>
      <c r="AU17" s="326"/>
      <c r="AV17" s="326"/>
      <c r="AW17" s="326"/>
      <c r="AX17" s="326"/>
      <c r="AY17" s="326"/>
      <c r="AZ17" s="326"/>
      <c r="BA17" s="326"/>
      <c r="BB17" s="326"/>
      <c r="BC17" s="326"/>
      <c r="BD17" s="326"/>
      <c r="BE17" s="326"/>
      <c r="BF17" s="352"/>
      <c r="BG17" s="346" t="s">
        <v>64</v>
      </c>
      <c r="BH17" s="114"/>
      <c r="BI17" s="114"/>
      <c r="BJ17" s="114"/>
      <c r="BK17" s="114"/>
      <c r="BL17" s="114"/>
      <c r="BM17" s="114"/>
      <c r="BN17" s="347"/>
      <c r="BO17" s="348" t="s">
        <v>64</v>
      </c>
      <c r="BP17" s="348"/>
      <c r="BQ17" s="348"/>
      <c r="BR17" s="348"/>
      <c r="BS17" s="349" t="s">
        <v>64</v>
      </c>
      <c r="BT17" s="349"/>
      <c r="BU17" s="349"/>
      <c r="BV17" s="349"/>
      <c r="BW17" s="349"/>
      <c r="BX17" s="349"/>
      <c r="BY17" s="349"/>
      <c r="BZ17" s="349"/>
      <c r="CA17" s="349"/>
      <c r="CB17" s="350"/>
      <c r="CD17" s="351" t="s">
        <v>200</v>
      </c>
      <c r="CE17" s="326"/>
      <c r="CF17" s="326"/>
      <c r="CG17" s="326"/>
      <c r="CH17" s="326"/>
      <c r="CI17" s="326"/>
      <c r="CJ17" s="326"/>
      <c r="CK17" s="326"/>
      <c r="CL17" s="326"/>
      <c r="CM17" s="326"/>
      <c r="CN17" s="326"/>
      <c r="CO17" s="326"/>
      <c r="CP17" s="326"/>
      <c r="CQ17" s="352"/>
      <c r="CR17" s="346">
        <v>604037</v>
      </c>
      <c r="CS17" s="114"/>
      <c r="CT17" s="114"/>
      <c r="CU17" s="114"/>
      <c r="CV17" s="114"/>
      <c r="CW17" s="114"/>
      <c r="CX17" s="114"/>
      <c r="CY17" s="347"/>
      <c r="CZ17" s="348">
        <v>7.9</v>
      </c>
      <c r="DA17" s="348"/>
      <c r="DB17" s="348"/>
      <c r="DC17" s="348"/>
      <c r="DD17" s="356" t="s">
        <v>64</v>
      </c>
      <c r="DE17" s="114"/>
      <c r="DF17" s="114"/>
      <c r="DG17" s="114"/>
      <c r="DH17" s="114"/>
      <c r="DI17" s="114"/>
      <c r="DJ17" s="114"/>
      <c r="DK17" s="114"/>
      <c r="DL17" s="114"/>
      <c r="DM17" s="114"/>
      <c r="DN17" s="114"/>
      <c r="DO17" s="114"/>
      <c r="DP17" s="347"/>
      <c r="DQ17" s="356">
        <v>597728</v>
      </c>
      <c r="DR17" s="114"/>
      <c r="DS17" s="114"/>
      <c r="DT17" s="114"/>
      <c r="DU17" s="114"/>
      <c r="DV17" s="114"/>
      <c r="DW17" s="114"/>
      <c r="DX17" s="114"/>
      <c r="DY17" s="114"/>
      <c r="DZ17" s="114"/>
      <c r="EA17" s="114"/>
      <c r="EB17" s="114"/>
      <c r="EC17" s="357"/>
    </row>
    <row r="18" spans="2:133" ht="11.25" customHeight="1" x14ac:dyDescent="0.15">
      <c r="B18" s="351" t="s">
        <v>201</v>
      </c>
      <c r="C18" s="326"/>
      <c r="D18" s="326"/>
      <c r="E18" s="326"/>
      <c r="F18" s="326"/>
      <c r="G18" s="326"/>
      <c r="H18" s="326"/>
      <c r="I18" s="326"/>
      <c r="J18" s="326"/>
      <c r="K18" s="326"/>
      <c r="L18" s="326"/>
      <c r="M18" s="326"/>
      <c r="N18" s="326"/>
      <c r="O18" s="326"/>
      <c r="P18" s="326"/>
      <c r="Q18" s="352"/>
      <c r="R18" s="346">
        <v>2337</v>
      </c>
      <c r="S18" s="114"/>
      <c r="T18" s="114"/>
      <c r="U18" s="114"/>
      <c r="V18" s="114"/>
      <c r="W18" s="114"/>
      <c r="X18" s="114"/>
      <c r="Y18" s="347"/>
      <c r="Z18" s="348">
        <v>0</v>
      </c>
      <c r="AA18" s="348"/>
      <c r="AB18" s="348"/>
      <c r="AC18" s="348"/>
      <c r="AD18" s="349">
        <v>2337</v>
      </c>
      <c r="AE18" s="349"/>
      <c r="AF18" s="349"/>
      <c r="AG18" s="349"/>
      <c r="AH18" s="349"/>
      <c r="AI18" s="349"/>
      <c r="AJ18" s="349"/>
      <c r="AK18" s="349"/>
      <c r="AL18" s="353">
        <v>0.1</v>
      </c>
      <c r="AM18" s="120"/>
      <c r="AN18" s="120"/>
      <c r="AO18" s="354"/>
      <c r="AP18" s="351" t="s">
        <v>202</v>
      </c>
      <c r="AQ18" s="326"/>
      <c r="AR18" s="326"/>
      <c r="AS18" s="326"/>
      <c r="AT18" s="326"/>
      <c r="AU18" s="326"/>
      <c r="AV18" s="326"/>
      <c r="AW18" s="326"/>
      <c r="AX18" s="326"/>
      <c r="AY18" s="326"/>
      <c r="AZ18" s="326"/>
      <c r="BA18" s="326"/>
      <c r="BB18" s="326"/>
      <c r="BC18" s="326"/>
      <c r="BD18" s="326"/>
      <c r="BE18" s="326"/>
      <c r="BF18" s="352"/>
      <c r="BG18" s="346" t="s">
        <v>64</v>
      </c>
      <c r="BH18" s="114"/>
      <c r="BI18" s="114"/>
      <c r="BJ18" s="114"/>
      <c r="BK18" s="114"/>
      <c r="BL18" s="114"/>
      <c r="BM18" s="114"/>
      <c r="BN18" s="347"/>
      <c r="BO18" s="348" t="s">
        <v>64</v>
      </c>
      <c r="BP18" s="348"/>
      <c r="BQ18" s="348"/>
      <c r="BR18" s="348"/>
      <c r="BS18" s="349" t="s">
        <v>64</v>
      </c>
      <c r="BT18" s="349"/>
      <c r="BU18" s="349"/>
      <c r="BV18" s="349"/>
      <c r="BW18" s="349"/>
      <c r="BX18" s="349"/>
      <c r="BY18" s="349"/>
      <c r="BZ18" s="349"/>
      <c r="CA18" s="349"/>
      <c r="CB18" s="350"/>
      <c r="CD18" s="351" t="s">
        <v>203</v>
      </c>
      <c r="CE18" s="326"/>
      <c r="CF18" s="326"/>
      <c r="CG18" s="326"/>
      <c r="CH18" s="326"/>
      <c r="CI18" s="326"/>
      <c r="CJ18" s="326"/>
      <c r="CK18" s="326"/>
      <c r="CL18" s="326"/>
      <c r="CM18" s="326"/>
      <c r="CN18" s="326"/>
      <c r="CO18" s="326"/>
      <c r="CP18" s="326"/>
      <c r="CQ18" s="352"/>
      <c r="CR18" s="346" t="s">
        <v>64</v>
      </c>
      <c r="CS18" s="114"/>
      <c r="CT18" s="114"/>
      <c r="CU18" s="114"/>
      <c r="CV18" s="114"/>
      <c r="CW18" s="114"/>
      <c r="CX18" s="114"/>
      <c r="CY18" s="347"/>
      <c r="CZ18" s="348" t="s">
        <v>64</v>
      </c>
      <c r="DA18" s="348"/>
      <c r="DB18" s="348"/>
      <c r="DC18" s="348"/>
      <c r="DD18" s="356" t="s">
        <v>64</v>
      </c>
      <c r="DE18" s="114"/>
      <c r="DF18" s="114"/>
      <c r="DG18" s="114"/>
      <c r="DH18" s="114"/>
      <c r="DI18" s="114"/>
      <c r="DJ18" s="114"/>
      <c r="DK18" s="114"/>
      <c r="DL18" s="114"/>
      <c r="DM18" s="114"/>
      <c r="DN18" s="114"/>
      <c r="DO18" s="114"/>
      <c r="DP18" s="347"/>
      <c r="DQ18" s="356" t="s">
        <v>64</v>
      </c>
      <c r="DR18" s="114"/>
      <c r="DS18" s="114"/>
      <c r="DT18" s="114"/>
      <c r="DU18" s="114"/>
      <c r="DV18" s="114"/>
      <c r="DW18" s="114"/>
      <c r="DX18" s="114"/>
      <c r="DY18" s="114"/>
      <c r="DZ18" s="114"/>
      <c r="EA18" s="114"/>
      <c r="EB18" s="114"/>
      <c r="EC18" s="357"/>
    </row>
    <row r="19" spans="2:133" ht="11.25" customHeight="1" x14ac:dyDescent="0.15">
      <c r="B19" s="351" t="s">
        <v>204</v>
      </c>
      <c r="C19" s="326"/>
      <c r="D19" s="326"/>
      <c r="E19" s="326"/>
      <c r="F19" s="326"/>
      <c r="G19" s="326"/>
      <c r="H19" s="326"/>
      <c r="I19" s="326"/>
      <c r="J19" s="326"/>
      <c r="K19" s="326"/>
      <c r="L19" s="326"/>
      <c r="M19" s="326"/>
      <c r="N19" s="326"/>
      <c r="O19" s="326"/>
      <c r="P19" s="326"/>
      <c r="Q19" s="352"/>
      <c r="R19" s="346">
        <v>1957</v>
      </c>
      <c r="S19" s="114"/>
      <c r="T19" s="114"/>
      <c r="U19" s="114"/>
      <c r="V19" s="114"/>
      <c r="W19" s="114"/>
      <c r="X19" s="114"/>
      <c r="Y19" s="347"/>
      <c r="Z19" s="348">
        <v>0</v>
      </c>
      <c r="AA19" s="348"/>
      <c r="AB19" s="348"/>
      <c r="AC19" s="348"/>
      <c r="AD19" s="349">
        <v>1957</v>
      </c>
      <c r="AE19" s="349"/>
      <c r="AF19" s="349"/>
      <c r="AG19" s="349"/>
      <c r="AH19" s="349"/>
      <c r="AI19" s="349"/>
      <c r="AJ19" s="349"/>
      <c r="AK19" s="349"/>
      <c r="AL19" s="353">
        <v>0.1</v>
      </c>
      <c r="AM19" s="120"/>
      <c r="AN19" s="120"/>
      <c r="AO19" s="354"/>
      <c r="AP19" s="351" t="s">
        <v>205</v>
      </c>
      <c r="AQ19" s="326"/>
      <c r="AR19" s="326"/>
      <c r="AS19" s="326"/>
      <c r="AT19" s="326"/>
      <c r="AU19" s="326"/>
      <c r="AV19" s="326"/>
      <c r="AW19" s="326"/>
      <c r="AX19" s="326"/>
      <c r="AY19" s="326"/>
      <c r="AZ19" s="326"/>
      <c r="BA19" s="326"/>
      <c r="BB19" s="326"/>
      <c r="BC19" s="326"/>
      <c r="BD19" s="326"/>
      <c r="BE19" s="326"/>
      <c r="BF19" s="352"/>
      <c r="BG19" s="346">
        <v>14396</v>
      </c>
      <c r="BH19" s="114"/>
      <c r="BI19" s="114"/>
      <c r="BJ19" s="114"/>
      <c r="BK19" s="114"/>
      <c r="BL19" s="114"/>
      <c r="BM19" s="114"/>
      <c r="BN19" s="347"/>
      <c r="BO19" s="348">
        <v>2</v>
      </c>
      <c r="BP19" s="348"/>
      <c r="BQ19" s="348"/>
      <c r="BR19" s="348"/>
      <c r="BS19" s="349" t="s">
        <v>64</v>
      </c>
      <c r="BT19" s="349"/>
      <c r="BU19" s="349"/>
      <c r="BV19" s="349"/>
      <c r="BW19" s="349"/>
      <c r="BX19" s="349"/>
      <c r="BY19" s="349"/>
      <c r="BZ19" s="349"/>
      <c r="CA19" s="349"/>
      <c r="CB19" s="350"/>
      <c r="CD19" s="351" t="s">
        <v>206</v>
      </c>
      <c r="CE19" s="326"/>
      <c r="CF19" s="326"/>
      <c r="CG19" s="326"/>
      <c r="CH19" s="326"/>
      <c r="CI19" s="326"/>
      <c r="CJ19" s="326"/>
      <c r="CK19" s="326"/>
      <c r="CL19" s="326"/>
      <c r="CM19" s="326"/>
      <c r="CN19" s="326"/>
      <c r="CO19" s="326"/>
      <c r="CP19" s="326"/>
      <c r="CQ19" s="352"/>
      <c r="CR19" s="346" t="s">
        <v>64</v>
      </c>
      <c r="CS19" s="114"/>
      <c r="CT19" s="114"/>
      <c r="CU19" s="114"/>
      <c r="CV19" s="114"/>
      <c r="CW19" s="114"/>
      <c r="CX19" s="114"/>
      <c r="CY19" s="347"/>
      <c r="CZ19" s="348" t="s">
        <v>64</v>
      </c>
      <c r="DA19" s="348"/>
      <c r="DB19" s="348"/>
      <c r="DC19" s="348"/>
      <c r="DD19" s="356" t="s">
        <v>64</v>
      </c>
      <c r="DE19" s="114"/>
      <c r="DF19" s="114"/>
      <c r="DG19" s="114"/>
      <c r="DH19" s="114"/>
      <c r="DI19" s="114"/>
      <c r="DJ19" s="114"/>
      <c r="DK19" s="114"/>
      <c r="DL19" s="114"/>
      <c r="DM19" s="114"/>
      <c r="DN19" s="114"/>
      <c r="DO19" s="114"/>
      <c r="DP19" s="347"/>
      <c r="DQ19" s="356" t="s">
        <v>64</v>
      </c>
      <c r="DR19" s="114"/>
      <c r="DS19" s="114"/>
      <c r="DT19" s="114"/>
      <c r="DU19" s="114"/>
      <c r="DV19" s="114"/>
      <c r="DW19" s="114"/>
      <c r="DX19" s="114"/>
      <c r="DY19" s="114"/>
      <c r="DZ19" s="114"/>
      <c r="EA19" s="114"/>
      <c r="EB19" s="114"/>
      <c r="EC19" s="357"/>
    </row>
    <row r="20" spans="2:133" ht="11.25" customHeight="1" x14ac:dyDescent="0.15">
      <c r="B20" s="359" t="s">
        <v>207</v>
      </c>
      <c r="C20" s="360"/>
      <c r="D20" s="360"/>
      <c r="E20" s="360"/>
      <c r="F20" s="360"/>
      <c r="G20" s="360"/>
      <c r="H20" s="360"/>
      <c r="I20" s="360"/>
      <c r="J20" s="360"/>
      <c r="K20" s="360"/>
      <c r="L20" s="360"/>
      <c r="M20" s="360"/>
      <c r="N20" s="360"/>
      <c r="O20" s="360"/>
      <c r="P20" s="360"/>
      <c r="Q20" s="361"/>
      <c r="R20" s="346">
        <v>380</v>
      </c>
      <c r="S20" s="114"/>
      <c r="T20" s="114"/>
      <c r="U20" s="114"/>
      <c r="V20" s="114"/>
      <c r="W20" s="114"/>
      <c r="X20" s="114"/>
      <c r="Y20" s="347"/>
      <c r="Z20" s="348">
        <v>0</v>
      </c>
      <c r="AA20" s="348"/>
      <c r="AB20" s="348"/>
      <c r="AC20" s="348"/>
      <c r="AD20" s="349">
        <v>380</v>
      </c>
      <c r="AE20" s="349"/>
      <c r="AF20" s="349"/>
      <c r="AG20" s="349"/>
      <c r="AH20" s="349"/>
      <c r="AI20" s="349"/>
      <c r="AJ20" s="349"/>
      <c r="AK20" s="349"/>
      <c r="AL20" s="353">
        <v>0</v>
      </c>
      <c r="AM20" s="120"/>
      <c r="AN20" s="120"/>
      <c r="AO20" s="354"/>
      <c r="AP20" s="351" t="s">
        <v>208</v>
      </c>
      <c r="AQ20" s="326"/>
      <c r="AR20" s="326"/>
      <c r="AS20" s="326"/>
      <c r="AT20" s="326"/>
      <c r="AU20" s="326"/>
      <c r="AV20" s="326"/>
      <c r="AW20" s="326"/>
      <c r="AX20" s="326"/>
      <c r="AY20" s="326"/>
      <c r="AZ20" s="326"/>
      <c r="BA20" s="326"/>
      <c r="BB20" s="326"/>
      <c r="BC20" s="326"/>
      <c r="BD20" s="326"/>
      <c r="BE20" s="326"/>
      <c r="BF20" s="352"/>
      <c r="BG20" s="346">
        <v>14396</v>
      </c>
      <c r="BH20" s="114"/>
      <c r="BI20" s="114"/>
      <c r="BJ20" s="114"/>
      <c r="BK20" s="114"/>
      <c r="BL20" s="114"/>
      <c r="BM20" s="114"/>
      <c r="BN20" s="347"/>
      <c r="BO20" s="348">
        <v>2</v>
      </c>
      <c r="BP20" s="348"/>
      <c r="BQ20" s="348"/>
      <c r="BR20" s="348"/>
      <c r="BS20" s="349" t="s">
        <v>64</v>
      </c>
      <c r="BT20" s="349"/>
      <c r="BU20" s="349"/>
      <c r="BV20" s="349"/>
      <c r="BW20" s="349"/>
      <c r="BX20" s="349"/>
      <c r="BY20" s="349"/>
      <c r="BZ20" s="349"/>
      <c r="CA20" s="349"/>
      <c r="CB20" s="350"/>
      <c r="CD20" s="351" t="s">
        <v>209</v>
      </c>
      <c r="CE20" s="326"/>
      <c r="CF20" s="326"/>
      <c r="CG20" s="326"/>
      <c r="CH20" s="326"/>
      <c r="CI20" s="326"/>
      <c r="CJ20" s="326"/>
      <c r="CK20" s="326"/>
      <c r="CL20" s="326"/>
      <c r="CM20" s="326"/>
      <c r="CN20" s="326"/>
      <c r="CO20" s="326"/>
      <c r="CP20" s="326"/>
      <c r="CQ20" s="352"/>
      <c r="CR20" s="346">
        <v>7642008</v>
      </c>
      <c r="CS20" s="114"/>
      <c r="CT20" s="114"/>
      <c r="CU20" s="114"/>
      <c r="CV20" s="114"/>
      <c r="CW20" s="114"/>
      <c r="CX20" s="114"/>
      <c r="CY20" s="347"/>
      <c r="CZ20" s="348">
        <v>100</v>
      </c>
      <c r="DA20" s="348"/>
      <c r="DB20" s="348"/>
      <c r="DC20" s="348"/>
      <c r="DD20" s="356">
        <v>1035472</v>
      </c>
      <c r="DE20" s="114"/>
      <c r="DF20" s="114"/>
      <c r="DG20" s="114"/>
      <c r="DH20" s="114"/>
      <c r="DI20" s="114"/>
      <c r="DJ20" s="114"/>
      <c r="DK20" s="114"/>
      <c r="DL20" s="114"/>
      <c r="DM20" s="114"/>
      <c r="DN20" s="114"/>
      <c r="DO20" s="114"/>
      <c r="DP20" s="347"/>
      <c r="DQ20" s="356">
        <v>4298037</v>
      </c>
      <c r="DR20" s="114"/>
      <c r="DS20" s="114"/>
      <c r="DT20" s="114"/>
      <c r="DU20" s="114"/>
      <c r="DV20" s="114"/>
      <c r="DW20" s="114"/>
      <c r="DX20" s="114"/>
      <c r="DY20" s="114"/>
      <c r="DZ20" s="114"/>
      <c r="EA20" s="114"/>
      <c r="EB20" s="114"/>
      <c r="EC20" s="357"/>
    </row>
    <row r="21" spans="2:133" ht="11.25" customHeight="1" x14ac:dyDescent="0.15">
      <c r="B21" s="351" t="s">
        <v>210</v>
      </c>
      <c r="C21" s="326"/>
      <c r="D21" s="326"/>
      <c r="E21" s="326"/>
      <c r="F21" s="326"/>
      <c r="G21" s="326"/>
      <c r="H21" s="326"/>
      <c r="I21" s="326"/>
      <c r="J21" s="326"/>
      <c r="K21" s="326"/>
      <c r="L21" s="326"/>
      <c r="M21" s="326"/>
      <c r="N21" s="326"/>
      <c r="O21" s="326"/>
      <c r="P21" s="326"/>
      <c r="Q21" s="352"/>
      <c r="R21" s="346">
        <v>2878318</v>
      </c>
      <c r="S21" s="114"/>
      <c r="T21" s="114"/>
      <c r="U21" s="114"/>
      <c r="V21" s="114"/>
      <c r="W21" s="114"/>
      <c r="X21" s="114"/>
      <c r="Y21" s="347"/>
      <c r="Z21" s="348">
        <v>33.299999999999997</v>
      </c>
      <c r="AA21" s="348"/>
      <c r="AB21" s="348"/>
      <c r="AC21" s="348"/>
      <c r="AD21" s="349">
        <v>2494459</v>
      </c>
      <c r="AE21" s="349"/>
      <c r="AF21" s="349"/>
      <c r="AG21" s="349"/>
      <c r="AH21" s="349"/>
      <c r="AI21" s="349"/>
      <c r="AJ21" s="349"/>
      <c r="AK21" s="349"/>
      <c r="AL21" s="353">
        <v>70.8</v>
      </c>
      <c r="AM21" s="120"/>
      <c r="AN21" s="120"/>
      <c r="AO21" s="354"/>
      <c r="AP21" s="351" t="s">
        <v>211</v>
      </c>
      <c r="AQ21" s="362"/>
      <c r="AR21" s="362"/>
      <c r="AS21" s="362"/>
      <c r="AT21" s="362"/>
      <c r="AU21" s="362"/>
      <c r="AV21" s="362"/>
      <c r="AW21" s="362"/>
      <c r="AX21" s="362"/>
      <c r="AY21" s="362"/>
      <c r="AZ21" s="362"/>
      <c r="BA21" s="362"/>
      <c r="BB21" s="362"/>
      <c r="BC21" s="362"/>
      <c r="BD21" s="362"/>
      <c r="BE21" s="362"/>
      <c r="BF21" s="363"/>
      <c r="BG21" s="346">
        <v>14396</v>
      </c>
      <c r="BH21" s="114"/>
      <c r="BI21" s="114"/>
      <c r="BJ21" s="114"/>
      <c r="BK21" s="114"/>
      <c r="BL21" s="114"/>
      <c r="BM21" s="114"/>
      <c r="BN21" s="347"/>
      <c r="BO21" s="348">
        <v>2</v>
      </c>
      <c r="BP21" s="348"/>
      <c r="BQ21" s="348"/>
      <c r="BR21" s="348"/>
      <c r="BS21" s="349" t="s">
        <v>64</v>
      </c>
      <c r="BT21" s="349"/>
      <c r="BU21" s="349"/>
      <c r="BV21" s="349"/>
      <c r="BW21" s="349"/>
      <c r="BX21" s="349"/>
      <c r="BY21" s="349"/>
      <c r="BZ21" s="349"/>
      <c r="CA21" s="349"/>
      <c r="CB21" s="350"/>
      <c r="CD21" s="364"/>
      <c r="CE21" s="365"/>
      <c r="CF21" s="365"/>
      <c r="CG21" s="365"/>
      <c r="CH21" s="365"/>
      <c r="CI21" s="365"/>
      <c r="CJ21" s="365"/>
      <c r="CK21" s="365"/>
      <c r="CL21" s="365"/>
      <c r="CM21" s="365"/>
      <c r="CN21" s="365"/>
      <c r="CO21" s="365"/>
      <c r="CP21" s="365"/>
      <c r="CQ21" s="366"/>
      <c r="CR21" s="367"/>
      <c r="CS21" s="368"/>
      <c r="CT21" s="368"/>
      <c r="CU21" s="368"/>
      <c r="CV21" s="368"/>
      <c r="CW21" s="368"/>
      <c r="CX21" s="368"/>
      <c r="CY21" s="369"/>
      <c r="CZ21" s="370"/>
      <c r="DA21" s="370"/>
      <c r="DB21" s="370"/>
      <c r="DC21" s="370"/>
      <c r="DD21" s="371"/>
      <c r="DE21" s="368"/>
      <c r="DF21" s="368"/>
      <c r="DG21" s="368"/>
      <c r="DH21" s="368"/>
      <c r="DI21" s="368"/>
      <c r="DJ21" s="368"/>
      <c r="DK21" s="368"/>
      <c r="DL21" s="368"/>
      <c r="DM21" s="368"/>
      <c r="DN21" s="368"/>
      <c r="DO21" s="368"/>
      <c r="DP21" s="369"/>
      <c r="DQ21" s="371"/>
      <c r="DR21" s="368"/>
      <c r="DS21" s="368"/>
      <c r="DT21" s="368"/>
      <c r="DU21" s="368"/>
      <c r="DV21" s="368"/>
      <c r="DW21" s="368"/>
      <c r="DX21" s="368"/>
      <c r="DY21" s="368"/>
      <c r="DZ21" s="368"/>
      <c r="EA21" s="368"/>
      <c r="EB21" s="368"/>
      <c r="EC21" s="372"/>
    </row>
    <row r="22" spans="2:133" ht="11.25" customHeight="1" x14ac:dyDescent="0.15">
      <c r="B22" s="351" t="s">
        <v>212</v>
      </c>
      <c r="C22" s="326"/>
      <c r="D22" s="326"/>
      <c r="E22" s="326"/>
      <c r="F22" s="326"/>
      <c r="G22" s="326"/>
      <c r="H22" s="326"/>
      <c r="I22" s="326"/>
      <c r="J22" s="326"/>
      <c r="K22" s="326"/>
      <c r="L22" s="326"/>
      <c r="M22" s="326"/>
      <c r="N22" s="326"/>
      <c r="O22" s="326"/>
      <c r="P22" s="326"/>
      <c r="Q22" s="352"/>
      <c r="R22" s="346">
        <v>2494459</v>
      </c>
      <c r="S22" s="114"/>
      <c r="T22" s="114"/>
      <c r="U22" s="114"/>
      <c r="V22" s="114"/>
      <c r="W22" s="114"/>
      <c r="X22" s="114"/>
      <c r="Y22" s="347"/>
      <c r="Z22" s="348">
        <v>28.8</v>
      </c>
      <c r="AA22" s="348"/>
      <c r="AB22" s="348"/>
      <c r="AC22" s="348"/>
      <c r="AD22" s="349">
        <v>2494459</v>
      </c>
      <c r="AE22" s="349"/>
      <c r="AF22" s="349"/>
      <c r="AG22" s="349"/>
      <c r="AH22" s="349"/>
      <c r="AI22" s="349"/>
      <c r="AJ22" s="349"/>
      <c r="AK22" s="349"/>
      <c r="AL22" s="353">
        <v>70.8</v>
      </c>
      <c r="AM22" s="120"/>
      <c r="AN22" s="120"/>
      <c r="AO22" s="354"/>
      <c r="AP22" s="351" t="s">
        <v>213</v>
      </c>
      <c r="AQ22" s="362"/>
      <c r="AR22" s="362"/>
      <c r="AS22" s="362"/>
      <c r="AT22" s="362"/>
      <c r="AU22" s="362"/>
      <c r="AV22" s="362"/>
      <c r="AW22" s="362"/>
      <c r="AX22" s="362"/>
      <c r="AY22" s="362"/>
      <c r="AZ22" s="362"/>
      <c r="BA22" s="362"/>
      <c r="BB22" s="362"/>
      <c r="BC22" s="362"/>
      <c r="BD22" s="362"/>
      <c r="BE22" s="362"/>
      <c r="BF22" s="363"/>
      <c r="BG22" s="346" t="s">
        <v>64</v>
      </c>
      <c r="BH22" s="114"/>
      <c r="BI22" s="114"/>
      <c r="BJ22" s="114"/>
      <c r="BK22" s="114"/>
      <c r="BL22" s="114"/>
      <c r="BM22" s="114"/>
      <c r="BN22" s="347"/>
      <c r="BO22" s="348" t="s">
        <v>64</v>
      </c>
      <c r="BP22" s="348"/>
      <c r="BQ22" s="348"/>
      <c r="BR22" s="348"/>
      <c r="BS22" s="349" t="s">
        <v>64</v>
      </c>
      <c r="BT22" s="349"/>
      <c r="BU22" s="349"/>
      <c r="BV22" s="349"/>
      <c r="BW22" s="349"/>
      <c r="BX22" s="349"/>
      <c r="BY22" s="349"/>
      <c r="BZ22" s="349"/>
      <c r="CA22" s="349"/>
      <c r="CB22" s="350"/>
      <c r="CD22" s="108" t="s">
        <v>214</v>
      </c>
      <c r="CE22" s="109"/>
      <c r="CF22" s="109"/>
      <c r="CG22" s="109"/>
      <c r="CH22" s="109"/>
      <c r="CI22" s="109"/>
      <c r="CJ22" s="109"/>
      <c r="CK22" s="109"/>
      <c r="CL22" s="109"/>
      <c r="CM22" s="109"/>
      <c r="CN22" s="109"/>
      <c r="CO22" s="109"/>
      <c r="CP22" s="109"/>
      <c r="CQ22" s="109"/>
      <c r="CR22" s="109"/>
      <c r="CS22" s="109"/>
      <c r="CT22" s="109"/>
      <c r="CU22" s="109"/>
      <c r="CV22" s="109"/>
      <c r="CW22" s="109"/>
      <c r="CX22" s="109"/>
      <c r="CY22" s="109"/>
      <c r="CZ22" s="109"/>
      <c r="DA22" s="109"/>
      <c r="DB22" s="109"/>
      <c r="DC22" s="109"/>
      <c r="DD22" s="109"/>
      <c r="DE22" s="109"/>
      <c r="DF22" s="109"/>
      <c r="DG22" s="109"/>
      <c r="DH22" s="109"/>
      <c r="DI22" s="109"/>
      <c r="DJ22" s="109"/>
      <c r="DK22" s="109"/>
      <c r="DL22" s="109"/>
      <c r="DM22" s="109"/>
      <c r="DN22" s="109"/>
      <c r="DO22" s="109"/>
      <c r="DP22" s="109"/>
      <c r="DQ22" s="109"/>
      <c r="DR22" s="109"/>
      <c r="DS22" s="109"/>
      <c r="DT22" s="109"/>
      <c r="DU22" s="109"/>
      <c r="DV22" s="109"/>
      <c r="DW22" s="109"/>
      <c r="DX22" s="109"/>
      <c r="DY22" s="109"/>
      <c r="DZ22" s="109"/>
      <c r="EA22" s="109"/>
      <c r="EB22" s="109"/>
      <c r="EC22" s="184"/>
    </row>
    <row r="23" spans="2:133" ht="11.25" customHeight="1" x14ac:dyDescent="0.15">
      <c r="B23" s="351" t="s">
        <v>215</v>
      </c>
      <c r="C23" s="326"/>
      <c r="D23" s="326"/>
      <c r="E23" s="326"/>
      <c r="F23" s="326"/>
      <c r="G23" s="326"/>
      <c r="H23" s="326"/>
      <c r="I23" s="326"/>
      <c r="J23" s="326"/>
      <c r="K23" s="326"/>
      <c r="L23" s="326"/>
      <c r="M23" s="326"/>
      <c r="N23" s="326"/>
      <c r="O23" s="326"/>
      <c r="P23" s="326"/>
      <c r="Q23" s="352"/>
      <c r="R23" s="346">
        <v>383859</v>
      </c>
      <c r="S23" s="114"/>
      <c r="T23" s="114"/>
      <c r="U23" s="114"/>
      <c r="V23" s="114"/>
      <c r="W23" s="114"/>
      <c r="X23" s="114"/>
      <c r="Y23" s="347"/>
      <c r="Z23" s="348">
        <v>4.4000000000000004</v>
      </c>
      <c r="AA23" s="348"/>
      <c r="AB23" s="348"/>
      <c r="AC23" s="348"/>
      <c r="AD23" s="349" t="s">
        <v>64</v>
      </c>
      <c r="AE23" s="349"/>
      <c r="AF23" s="349"/>
      <c r="AG23" s="349"/>
      <c r="AH23" s="349"/>
      <c r="AI23" s="349"/>
      <c r="AJ23" s="349"/>
      <c r="AK23" s="349"/>
      <c r="AL23" s="353" t="s">
        <v>64</v>
      </c>
      <c r="AM23" s="120"/>
      <c r="AN23" s="120"/>
      <c r="AO23" s="354"/>
      <c r="AP23" s="351" t="s">
        <v>216</v>
      </c>
      <c r="AQ23" s="362"/>
      <c r="AR23" s="362"/>
      <c r="AS23" s="362"/>
      <c r="AT23" s="362"/>
      <c r="AU23" s="362"/>
      <c r="AV23" s="362"/>
      <c r="AW23" s="362"/>
      <c r="AX23" s="362"/>
      <c r="AY23" s="362"/>
      <c r="AZ23" s="362"/>
      <c r="BA23" s="362"/>
      <c r="BB23" s="362"/>
      <c r="BC23" s="362"/>
      <c r="BD23" s="362"/>
      <c r="BE23" s="362"/>
      <c r="BF23" s="363"/>
      <c r="BG23" s="346" t="s">
        <v>64</v>
      </c>
      <c r="BH23" s="114"/>
      <c r="BI23" s="114"/>
      <c r="BJ23" s="114"/>
      <c r="BK23" s="114"/>
      <c r="BL23" s="114"/>
      <c r="BM23" s="114"/>
      <c r="BN23" s="347"/>
      <c r="BO23" s="348" t="s">
        <v>64</v>
      </c>
      <c r="BP23" s="348"/>
      <c r="BQ23" s="348"/>
      <c r="BR23" s="348"/>
      <c r="BS23" s="349" t="s">
        <v>64</v>
      </c>
      <c r="BT23" s="349"/>
      <c r="BU23" s="349"/>
      <c r="BV23" s="349"/>
      <c r="BW23" s="349"/>
      <c r="BX23" s="349"/>
      <c r="BY23" s="349"/>
      <c r="BZ23" s="349"/>
      <c r="CA23" s="349"/>
      <c r="CB23" s="350"/>
      <c r="CD23" s="108" t="s">
        <v>156</v>
      </c>
      <c r="CE23" s="109"/>
      <c r="CF23" s="109"/>
      <c r="CG23" s="109"/>
      <c r="CH23" s="109"/>
      <c r="CI23" s="109"/>
      <c r="CJ23" s="109"/>
      <c r="CK23" s="109"/>
      <c r="CL23" s="109"/>
      <c r="CM23" s="109"/>
      <c r="CN23" s="109"/>
      <c r="CO23" s="109"/>
      <c r="CP23" s="109"/>
      <c r="CQ23" s="184"/>
      <c r="CR23" s="108" t="s">
        <v>217</v>
      </c>
      <c r="CS23" s="109"/>
      <c r="CT23" s="109"/>
      <c r="CU23" s="109"/>
      <c r="CV23" s="109"/>
      <c r="CW23" s="109"/>
      <c r="CX23" s="109"/>
      <c r="CY23" s="184"/>
      <c r="CZ23" s="108" t="s">
        <v>218</v>
      </c>
      <c r="DA23" s="109"/>
      <c r="DB23" s="109"/>
      <c r="DC23" s="184"/>
      <c r="DD23" s="108" t="s">
        <v>219</v>
      </c>
      <c r="DE23" s="109"/>
      <c r="DF23" s="109"/>
      <c r="DG23" s="109"/>
      <c r="DH23" s="109"/>
      <c r="DI23" s="109"/>
      <c r="DJ23" s="109"/>
      <c r="DK23" s="184"/>
      <c r="DL23" s="373" t="s">
        <v>220</v>
      </c>
      <c r="DM23" s="374"/>
      <c r="DN23" s="374"/>
      <c r="DO23" s="374"/>
      <c r="DP23" s="374"/>
      <c r="DQ23" s="374"/>
      <c r="DR23" s="374"/>
      <c r="DS23" s="374"/>
      <c r="DT23" s="374"/>
      <c r="DU23" s="374"/>
      <c r="DV23" s="375"/>
      <c r="DW23" s="108" t="s">
        <v>221</v>
      </c>
      <c r="DX23" s="109"/>
      <c r="DY23" s="109"/>
      <c r="DZ23" s="109"/>
      <c r="EA23" s="109"/>
      <c r="EB23" s="109"/>
      <c r="EC23" s="184"/>
    </row>
    <row r="24" spans="2:133" ht="11.25" customHeight="1" x14ac:dyDescent="0.15">
      <c r="B24" s="351" t="s">
        <v>222</v>
      </c>
      <c r="C24" s="326"/>
      <c r="D24" s="326"/>
      <c r="E24" s="326"/>
      <c r="F24" s="326"/>
      <c r="G24" s="326"/>
      <c r="H24" s="326"/>
      <c r="I24" s="326"/>
      <c r="J24" s="326"/>
      <c r="K24" s="326"/>
      <c r="L24" s="326"/>
      <c r="M24" s="326"/>
      <c r="N24" s="326"/>
      <c r="O24" s="326"/>
      <c r="P24" s="326"/>
      <c r="Q24" s="352"/>
      <c r="R24" s="346" t="s">
        <v>64</v>
      </c>
      <c r="S24" s="114"/>
      <c r="T24" s="114"/>
      <c r="U24" s="114"/>
      <c r="V24" s="114"/>
      <c r="W24" s="114"/>
      <c r="X24" s="114"/>
      <c r="Y24" s="347"/>
      <c r="Z24" s="348" t="s">
        <v>64</v>
      </c>
      <c r="AA24" s="348"/>
      <c r="AB24" s="348"/>
      <c r="AC24" s="348"/>
      <c r="AD24" s="349" t="s">
        <v>64</v>
      </c>
      <c r="AE24" s="349"/>
      <c r="AF24" s="349"/>
      <c r="AG24" s="349"/>
      <c r="AH24" s="349"/>
      <c r="AI24" s="349"/>
      <c r="AJ24" s="349"/>
      <c r="AK24" s="349"/>
      <c r="AL24" s="353" t="s">
        <v>64</v>
      </c>
      <c r="AM24" s="120"/>
      <c r="AN24" s="120"/>
      <c r="AO24" s="354"/>
      <c r="AP24" s="351" t="s">
        <v>223</v>
      </c>
      <c r="AQ24" s="362"/>
      <c r="AR24" s="362"/>
      <c r="AS24" s="362"/>
      <c r="AT24" s="362"/>
      <c r="AU24" s="362"/>
      <c r="AV24" s="362"/>
      <c r="AW24" s="362"/>
      <c r="AX24" s="362"/>
      <c r="AY24" s="362"/>
      <c r="AZ24" s="362"/>
      <c r="BA24" s="362"/>
      <c r="BB24" s="362"/>
      <c r="BC24" s="362"/>
      <c r="BD24" s="362"/>
      <c r="BE24" s="362"/>
      <c r="BF24" s="363"/>
      <c r="BG24" s="346" t="s">
        <v>64</v>
      </c>
      <c r="BH24" s="114"/>
      <c r="BI24" s="114"/>
      <c r="BJ24" s="114"/>
      <c r="BK24" s="114"/>
      <c r="BL24" s="114"/>
      <c r="BM24" s="114"/>
      <c r="BN24" s="347"/>
      <c r="BO24" s="348" t="s">
        <v>64</v>
      </c>
      <c r="BP24" s="348"/>
      <c r="BQ24" s="348"/>
      <c r="BR24" s="348"/>
      <c r="BS24" s="349" t="s">
        <v>64</v>
      </c>
      <c r="BT24" s="349"/>
      <c r="BU24" s="349"/>
      <c r="BV24" s="349"/>
      <c r="BW24" s="349"/>
      <c r="BX24" s="349"/>
      <c r="BY24" s="349"/>
      <c r="BZ24" s="349"/>
      <c r="CA24" s="349"/>
      <c r="CB24" s="350"/>
      <c r="CD24" s="335" t="s">
        <v>224</v>
      </c>
      <c r="CE24" s="336"/>
      <c r="CF24" s="336"/>
      <c r="CG24" s="336"/>
      <c r="CH24" s="336"/>
      <c r="CI24" s="336"/>
      <c r="CJ24" s="336"/>
      <c r="CK24" s="336"/>
      <c r="CL24" s="336"/>
      <c r="CM24" s="336"/>
      <c r="CN24" s="336"/>
      <c r="CO24" s="336"/>
      <c r="CP24" s="336"/>
      <c r="CQ24" s="337"/>
      <c r="CR24" s="338">
        <v>2165956</v>
      </c>
      <c r="CS24" s="339"/>
      <c r="CT24" s="339"/>
      <c r="CU24" s="339"/>
      <c r="CV24" s="339"/>
      <c r="CW24" s="339"/>
      <c r="CX24" s="339"/>
      <c r="CY24" s="340"/>
      <c r="CZ24" s="343">
        <v>28.3</v>
      </c>
      <c r="DA24" s="344"/>
      <c r="DB24" s="344"/>
      <c r="DC24" s="355"/>
      <c r="DD24" s="376">
        <v>1797646</v>
      </c>
      <c r="DE24" s="339"/>
      <c r="DF24" s="339"/>
      <c r="DG24" s="339"/>
      <c r="DH24" s="339"/>
      <c r="DI24" s="339"/>
      <c r="DJ24" s="339"/>
      <c r="DK24" s="340"/>
      <c r="DL24" s="376">
        <v>1678779</v>
      </c>
      <c r="DM24" s="339"/>
      <c r="DN24" s="339"/>
      <c r="DO24" s="339"/>
      <c r="DP24" s="339"/>
      <c r="DQ24" s="339"/>
      <c r="DR24" s="339"/>
      <c r="DS24" s="339"/>
      <c r="DT24" s="339"/>
      <c r="DU24" s="339"/>
      <c r="DV24" s="340"/>
      <c r="DW24" s="343">
        <v>47.5</v>
      </c>
      <c r="DX24" s="344"/>
      <c r="DY24" s="344"/>
      <c r="DZ24" s="344"/>
      <c r="EA24" s="344"/>
      <c r="EB24" s="344"/>
      <c r="EC24" s="345"/>
    </row>
    <row r="25" spans="2:133" ht="11.25" customHeight="1" x14ac:dyDescent="0.15">
      <c r="B25" s="351" t="s">
        <v>225</v>
      </c>
      <c r="C25" s="326"/>
      <c r="D25" s="326"/>
      <c r="E25" s="326"/>
      <c r="F25" s="326"/>
      <c r="G25" s="326"/>
      <c r="H25" s="326"/>
      <c r="I25" s="326"/>
      <c r="J25" s="326"/>
      <c r="K25" s="326"/>
      <c r="L25" s="326"/>
      <c r="M25" s="326"/>
      <c r="N25" s="326"/>
      <c r="O25" s="326"/>
      <c r="P25" s="326"/>
      <c r="Q25" s="352"/>
      <c r="R25" s="346">
        <v>3888280</v>
      </c>
      <c r="S25" s="114"/>
      <c r="T25" s="114"/>
      <c r="U25" s="114"/>
      <c r="V25" s="114"/>
      <c r="W25" s="114"/>
      <c r="X25" s="114"/>
      <c r="Y25" s="347"/>
      <c r="Z25" s="348">
        <v>45</v>
      </c>
      <c r="AA25" s="348"/>
      <c r="AB25" s="348"/>
      <c r="AC25" s="348"/>
      <c r="AD25" s="349">
        <v>3504421</v>
      </c>
      <c r="AE25" s="349"/>
      <c r="AF25" s="349"/>
      <c r="AG25" s="349"/>
      <c r="AH25" s="349"/>
      <c r="AI25" s="349"/>
      <c r="AJ25" s="349"/>
      <c r="AK25" s="349"/>
      <c r="AL25" s="353">
        <v>99.5</v>
      </c>
      <c r="AM25" s="120"/>
      <c r="AN25" s="120"/>
      <c r="AO25" s="354"/>
      <c r="AP25" s="351" t="s">
        <v>226</v>
      </c>
      <c r="AQ25" s="362"/>
      <c r="AR25" s="362"/>
      <c r="AS25" s="362"/>
      <c r="AT25" s="362"/>
      <c r="AU25" s="362"/>
      <c r="AV25" s="362"/>
      <c r="AW25" s="362"/>
      <c r="AX25" s="362"/>
      <c r="AY25" s="362"/>
      <c r="AZ25" s="362"/>
      <c r="BA25" s="362"/>
      <c r="BB25" s="362"/>
      <c r="BC25" s="362"/>
      <c r="BD25" s="362"/>
      <c r="BE25" s="362"/>
      <c r="BF25" s="363"/>
      <c r="BG25" s="346" t="s">
        <v>64</v>
      </c>
      <c r="BH25" s="114"/>
      <c r="BI25" s="114"/>
      <c r="BJ25" s="114"/>
      <c r="BK25" s="114"/>
      <c r="BL25" s="114"/>
      <c r="BM25" s="114"/>
      <c r="BN25" s="347"/>
      <c r="BO25" s="348" t="s">
        <v>64</v>
      </c>
      <c r="BP25" s="348"/>
      <c r="BQ25" s="348"/>
      <c r="BR25" s="348"/>
      <c r="BS25" s="349" t="s">
        <v>64</v>
      </c>
      <c r="BT25" s="349"/>
      <c r="BU25" s="349"/>
      <c r="BV25" s="349"/>
      <c r="BW25" s="349"/>
      <c r="BX25" s="349"/>
      <c r="BY25" s="349"/>
      <c r="BZ25" s="349"/>
      <c r="CA25" s="349"/>
      <c r="CB25" s="350"/>
      <c r="CD25" s="351" t="s">
        <v>227</v>
      </c>
      <c r="CE25" s="326"/>
      <c r="CF25" s="326"/>
      <c r="CG25" s="326"/>
      <c r="CH25" s="326"/>
      <c r="CI25" s="326"/>
      <c r="CJ25" s="326"/>
      <c r="CK25" s="326"/>
      <c r="CL25" s="326"/>
      <c r="CM25" s="326"/>
      <c r="CN25" s="326"/>
      <c r="CO25" s="326"/>
      <c r="CP25" s="326"/>
      <c r="CQ25" s="352"/>
      <c r="CR25" s="346">
        <v>995882</v>
      </c>
      <c r="CS25" s="377"/>
      <c r="CT25" s="377"/>
      <c r="CU25" s="377"/>
      <c r="CV25" s="377"/>
      <c r="CW25" s="377"/>
      <c r="CX25" s="377"/>
      <c r="CY25" s="378"/>
      <c r="CZ25" s="353">
        <v>13</v>
      </c>
      <c r="DA25" s="379"/>
      <c r="DB25" s="379"/>
      <c r="DC25" s="380"/>
      <c r="DD25" s="356">
        <v>934362</v>
      </c>
      <c r="DE25" s="377"/>
      <c r="DF25" s="377"/>
      <c r="DG25" s="377"/>
      <c r="DH25" s="377"/>
      <c r="DI25" s="377"/>
      <c r="DJ25" s="377"/>
      <c r="DK25" s="378"/>
      <c r="DL25" s="356">
        <v>915095</v>
      </c>
      <c r="DM25" s="377"/>
      <c r="DN25" s="377"/>
      <c r="DO25" s="377"/>
      <c r="DP25" s="377"/>
      <c r="DQ25" s="377"/>
      <c r="DR25" s="377"/>
      <c r="DS25" s="377"/>
      <c r="DT25" s="377"/>
      <c r="DU25" s="377"/>
      <c r="DV25" s="378"/>
      <c r="DW25" s="353">
        <v>25.9</v>
      </c>
      <c r="DX25" s="379"/>
      <c r="DY25" s="379"/>
      <c r="DZ25" s="379"/>
      <c r="EA25" s="379"/>
      <c r="EB25" s="379"/>
      <c r="EC25" s="381"/>
    </row>
    <row r="26" spans="2:133" ht="11.25" customHeight="1" x14ac:dyDescent="0.15">
      <c r="B26" s="351" t="s">
        <v>228</v>
      </c>
      <c r="C26" s="326"/>
      <c r="D26" s="326"/>
      <c r="E26" s="326"/>
      <c r="F26" s="326"/>
      <c r="G26" s="326"/>
      <c r="H26" s="326"/>
      <c r="I26" s="326"/>
      <c r="J26" s="326"/>
      <c r="K26" s="326"/>
      <c r="L26" s="326"/>
      <c r="M26" s="326"/>
      <c r="N26" s="326"/>
      <c r="O26" s="326"/>
      <c r="P26" s="326"/>
      <c r="Q26" s="352"/>
      <c r="R26" s="346">
        <v>612</v>
      </c>
      <c r="S26" s="114"/>
      <c r="T26" s="114"/>
      <c r="U26" s="114"/>
      <c r="V26" s="114"/>
      <c r="W26" s="114"/>
      <c r="X26" s="114"/>
      <c r="Y26" s="347"/>
      <c r="Z26" s="348">
        <v>0</v>
      </c>
      <c r="AA26" s="348"/>
      <c r="AB26" s="348"/>
      <c r="AC26" s="348"/>
      <c r="AD26" s="349">
        <v>612</v>
      </c>
      <c r="AE26" s="349"/>
      <c r="AF26" s="349"/>
      <c r="AG26" s="349"/>
      <c r="AH26" s="349"/>
      <c r="AI26" s="349"/>
      <c r="AJ26" s="349"/>
      <c r="AK26" s="349"/>
      <c r="AL26" s="353">
        <v>0</v>
      </c>
      <c r="AM26" s="120"/>
      <c r="AN26" s="120"/>
      <c r="AO26" s="354"/>
      <c r="AP26" s="351" t="s">
        <v>229</v>
      </c>
      <c r="AQ26" s="362"/>
      <c r="AR26" s="362"/>
      <c r="AS26" s="362"/>
      <c r="AT26" s="362"/>
      <c r="AU26" s="362"/>
      <c r="AV26" s="362"/>
      <c r="AW26" s="362"/>
      <c r="AX26" s="362"/>
      <c r="AY26" s="362"/>
      <c r="AZ26" s="362"/>
      <c r="BA26" s="362"/>
      <c r="BB26" s="362"/>
      <c r="BC26" s="362"/>
      <c r="BD26" s="362"/>
      <c r="BE26" s="362"/>
      <c r="BF26" s="363"/>
      <c r="BG26" s="346" t="s">
        <v>64</v>
      </c>
      <c r="BH26" s="114"/>
      <c r="BI26" s="114"/>
      <c r="BJ26" s="114"/>
      <c r="BK26" s="114"/>
      <c r="BL26" s="114"/>
      <c r="BM26" s="114"/>
      <c r="BN26" s="347"/>
      <c r="BO26" s="348" t="s">
        <v>64</v>
      </c>
      <c r="BP26" s="348"/>
      <c r="BQ26" s="348"/>
      <c r="BR26" s="348"/>
      <c r="BS26" s="349" t="s">
        <v>64</v>
      </c>
      <c r="BT26" s="349"/>
      <c r="BU26" s="349"/>
      <c r="BV26" s="349"/>
      <c r="BW26" s="349"/>
      <c r="BX26" s="349"/>
      <c r="BY26" s="349"/>
      <c r="BZ26" s="349"/>
      <c r="CA26" s="349"/>
      <c r="CB26" s="350"/>
      <c r="CD26" s="351" t="s">
        <v>230</v>
      </c>
      <c r="CE26" s="326"/>
      <c r="CF26" s="326"/>
      <c r="CG26" s="326"/>
      <c r="CH26" s="326"/>
      <c r="CI26" s="326"/>
      <c r="CJ26" s="326"/>
      <c r="CK26" s="326"/>
      <c r="CL26" s="326"/>
      <c r="CM26" s="326"/>
      <c r="CN26" s="326"/>
      <c r="CO26" s="326"/>
      <c r="CP26" s="326"/>
      <c r="CQ26" s="352"/>
      <c r="CR26" s="346">
        <v>582334</v>
      </c>
      <c r="CS26" s="114"/>
      <c r="CT26" s="114"/>
      <c r="CU26" s="114"/>
      <c r="CV26" s="114"/>
      <c r="CW26" s="114"/>
      <c r="CX26" s="114"/>
      <c r="CY26" s="347"/>
      <c r="CZ26" s="353">
        <v>7.6</v>
      </c>
      <c r="DA26" s="379"/>
      <c r="DB26" s="379"/>
      <c r="DC26" s="380"/>
      <c r="DD26" s="356">
        <v>549489</v>
      </c>
      <c r="DE26" s="114"/>
      <c r="DF26" s="114"/>
      <c r="DG26" s="114"/>
      <c r="DH26" s="114"/>
      <c r="DI26" s="114"/>
      <c r="DJ26" s="114"/>
      <c r="DK26" s="347"/>
      <c r="DL26" s="356" t="s">
        <v>64</v>
      </c>
      <c r="DM26" s="114"/>
      <c r="DN26" s="114"/>
      <c r="DO26" s="114"/>
      <c r="DP26" s="114"/>
      <c r="DQ26" s="114"/>
      <c r="DR26" s="114"/>
      <c r="DS26" s="114"/>
      <c r="DT26" s="114"/>
      <c r="DU26" s="114"/>
      <c r="DV26" s="347"/>
      <c r="DW26" s="353" t="s">
        <v>64</v>
      </c>
      <c r="DX26" s="379"/>
      <c r="DY26" s="379"/>
      <c r="DZ26" s="379"/>
      <c r="EA26" s="379"/>
      <c r="EB26" s="379"/>
      <c r="EC26" s="381"/>
    </row>
    <row r="27" spans="2:133" ht="11.25" customHeight="1" x14ac:dyDescent="0.15">
      <c r="B27" s="351" t="s">
        <v>231</v>
      </c>
      <c r="C27" s="326"/>
      <c r="D27" s="326"/>
      <c r="E27" s="326"/>
      <c r="F27" s="326"/>
      <c r="G27" s="326"/>
      <c r="H27" s="326"/>
      <c r="I27" s="326"/>
      <c r="J27" s="326"/>
      <c r="K27" s="326"/>
      <c r="L27" s="326"/>
      <c r="M27" s="326"/>
      <c r="N27" s="326"/>
      <c r="O27" s="326"/>
      <c r="P27" s="326"/>
      <c r="Q27" s="352"/>
      <c r="R27" s="346">
        <v>13511</v>
      </c>
      <c r="S27" s="114"/>
      <c r="T27" s="114"/>
      <c r="U27" s="114"/>
      <c r="V27" s="114"/>
      <c r="W27" s="114"/>
      <c r="X27" s="114"/>
      <c r="Y27" s="347"/>
      <c r="Z27" s="348">
        <v>0.2</v>
      </c>
      <c r="AA27" s="348"/>
      <c r="AB27" s="348"/>
      <c r="AC27" s="348"/>
      <c r="AD27" s="349">
        <v>9</v>
      </c>
      <c r="AE27" s="349"/>
      <c r="AF27" s="349"/>
      <c r="AG27" s="349"/>
      <c r="AH27" s="349"/>
      <c r="AI27" s="349"/>
      <c r="AJ27" s="349"/>
      <c r="AK27" s="349"/>
      <c r="AL27" s="353">
        <v>0</v>
      </c>
      <c r="AM27" s="120"/>
      <c r="AN27" s="120"/>
      <c r="AO27" s="354"/>
      <c r="AP27" s="351" t="s">
        <v>232</v>
      </c>
      <c r="AQ27" s="326"/>
      <c r="AR27" s="326"/>
      <c r="AS27" s="326"/>
      <c r="AT27" s="326"/>
      <c r="AU27" s="326"/>
      <c r="AV27" s="326"/>
      <c r="AW27" s="326"/>
      <c r="AX27" s="326"/>
      <c r="AY27" s="326"/>
      <c r="AZ27" s="326"/>
      <c r="BA27" s="326"/>
      <c r="BB27" s="326"/>
      <c r="BC27" s="326"/>
      <c r="BD27" s="326"/>
      <c r="BE27" s="326"/>
      <c r="BF27" s="352"/>
      <c r="BG27" s="346">
        <v>704559</v>
      </c>
      <c r="BH27" s="114"/>
      <c r="BI27" s="114"/>
      <c r="BJ27" s="114"/>
      <c r="BK27" s="114"/>
      <c r="BL27" s="114"/>
      <c r="BM27" s="114"/>
      <c r="BN27" s="347"/>
      <c r="BO27" s="348">
        <v>100</v>
      </c>
      <c r="BP27" s="348"/>
      <c r="BQ27" s="348"/>
      <c r="BR27" s="348"/>
      <c r="BS27" s="349" t="s">
        <v>64</v>
      </c>
      <c r="BT27" s="349"/>
      <c r="BU27" s="349"/>
      <c r="BV27" s="349"/>
      <c r="BW27" s="349"/>
      <c r="BX27" s="349"/>
      <c r="BY27" s="349"/>
      <c r="BZ27" s="349"/>
      <c r="CA27" s="349"/>
      <c r="CB27" s="350"/>
      <c r="CD27" s="351" t="s">
        <v>233</v>
      </c>
      <c r="CE27" s="326"/>
      <c r="CF27" s="326"/>
      <c r="CG27" s="326"/>
      <c r="CH27" s="326"/>
      <c r="CI27" s="326"/>
      <c r="CJ27" s="326"/>
      <c r="CK27" s="326"/>
      <c r="CL27" s="326"/>
      <c r="CM27" s="326"/>
      <c r="CN27" s="326"/>
      <c r="CO27" s="326"/>
      <c r="CP27" s="326"/>
      <c r="CQ27" s="352"/>
      <c r="CR27" s="346">
        <v>566037</v>
      </c>
      <c r="CS27" s="377"/>
      <c r="CT27" s="377"/>
      <c r="CU27" s="377"/>
      <c r="CV27" s="377"/>
      <c r="CW27" s="377"/>
      <c r="CX27" s="377"/>
      <c r="CY27" s="378"/>
      <c r="CZ27" s="353">
        <v>7.4</v>
      </c>
      <c r="DA27" s="379"/>
      <c r="DB27" s="379"/>
      <c r="DC27" s="380"/>
      <c r="DD27" s="356">
        <v>265556</v>
      </c>
      <c r="DE27" s="377"/>
      <c r="DF27" s="377"/>
      <c r="DG27" s="377"/>
      <c r="DH27" s="377"/>
      <c r="DI27" s="377"/>
      <c r="DJ27" s="377"/>
      <c r="DK27" s="378"/>
      <c r="DL27" s="356">
        <v>165956</v>
      </c>
      <c r="DM27" s="377"/>
      <c r="DN27" s="377"/>
      <c r="DO27" s="377"/>
      <c r="DP27" s="377"/>
      <c r="DQ27" s="377"/>
      <c r="DR27" s="377"/>
      <c r="DS27" s="377"/>
      <c r="DT27" s="377"/>
      <c r="DU27" s="377"/>
      <c r="DV27" s="378"/>
      <c r="DW27" s="353">
        <v>4.7</v>
      </c>
      <c r="DX27" s="379"/>
      <c r="DY27" s="379"/>
      <c r="DZ27" s="379"/>
      <c r="EA27" s="379"/>
      <c r="EB27" s="379"/>
      <c r="EC27" s="381"/>
    </row>
    <row r="28" spans="2:133" ht="11.25" customHeight="1" x14ac:dyDescent="0.15">
      <c r="B28" s="351" t="s">
        <v>234</v>
      </c>
      <c r="C28" s="326"/>
      <c r="D28" s="326"/>
      <c r="E28" s="326"/>
      <c r="F28" s="326"/>
      <c r="G28" s="326"/>
      <c r="H28" s="326"/>
      <c r="I28" s="326"/>
      <c r="J28" s="326"/>
      <c r="K28" s="326"/>
      <c r="L28" s="326"/>
      <c r="M28" s="326"/>
      <c r="N28" s="326"/>
      <c r="O28" s="326"/>
      <c r="P28" s="326"/>
      <c r="Q28" s="352"/>
      <c r="R28" s="346">
        <v>151823</v>
      </c>
      <c r="S28" s="114"/>
      <c r="T28" s="114"/>
      <c r="U28" s="114"/>
      <c r="V28" s="114"/>
      <c r="W28" s="114"/>
      <c r="X28" s="114"/>
      <c r="Y28" s="347"/>
      <c r="Z28" s="348">
        <v>1.8</v>
      </c>
      <c r="AA28" s="348"/>
      <c r="AB28" s="348"/>
      <c r="AC28" s="348"/>
      <c r="AD28" s="349">
        <v>4114</v>
      </c>
      <c r="AE28" s="349"/>
      <c r="AF28" s="349"/>
      <c r="AG28" s="349"/>
      <c r="AH28" s="349"/>
      <c r="AI28" s="349"/>
      <c r="AJ28" s="349"/>
      <c r="AK28" s="349"/>
      <c r="AL28" s="353">
        <v>0.1</v>
      </c>
      <c r="AM28" s="120"/>
      <c r="AN28" s="120"/>
      <c r="AO28" s="354"/>
      <c r="AP28" s="351"/>
      <c r="AQ28" s="326"/>
      <c r="AR28" s="326"/>
      <c r="AS28" s="326"/>
      <c r="AT28" s="326"/>
      <c r="AU28" s="326"/>
      <c r="AV28" s="326"/>
      <c r="AW28" s="326"/>
      <c r="AX28" s="326"/>
      <c r="AY28" s="326"/>
      <c r="AZ28" s="326"/>
      <c r="BA28" s="326"/>
      <c r="BB28" s="326"/>
      <c r="BC28" s="326"/>
      <c r="BD28" s="326"/>
      <c r="BE28" s="326"/>
      <c r="BF28" s="352"/>
      <c r="BG28" s="346"/>
      <c r="BH28" s="114"/>
      <c r="BI28" s="114"/>
      <c r="BJ28" s="114"/>
      <c r="BK28" s="114"/>
      <c r="BL28" s="114"/>
      <c r="BM28" s="114"/>
      <c r="BN28" s="347"/>
      <c r="BO28" s="348"/>
      <c r="BP28" s="348"/>
      <c r="BQ28" s="348"/>
      <c r="BR28" s="348"/>
      <c r="BS28" s="356"/>
      <c r="BT28" s="114"/>
      <c r="BU28" s="114"/>
      <c r="BV28" s="114"/>
      <c r="BW28" s="114"/>
      <c r="BX28" s="114"/>
      <c r="BY28" s="114"/>
      <c r="BZ28" s="114"/>
      <c r="CA28" s="114"/>
      <c r="CB28" s="357"/>
      <c r="CD28" s="351" t="s">
        <v>235</v>
      </c>
      <c r="CE28" s="326"/>
      <c r="CF28" s="326"/>
      <c r="CG28" s="326"/>
      <c r="CH28" s="326"/>
      <c r="CI28" s="326"/>
      <c r="CJ28" s="326"/>
      <c r="CK28" s="326"/>
      <c r="CL28" s="326"/>
      <c r="CM28" s="326"/>
      <c r="CN28" s="326"/>
      <c r="CO28" s="326"/>
      <c r="CP28" s="326"/>
      <c r="CQ28" s="352"/>
      <c r="CR28" s="346">
        <v>604037</v>
      </c>
      <c r="CS28" s="114"/>
      <c r="CT28" s="114"/>
      <c r="CU28" s="114"/>
      <c r="CV28" s="114"/>
      <c r="CW28" s="114"/>
      <c r="CX28" s="114"/>
      <c r="CY28" s="347"/>
      <c r="CZ28" s="353">
        <v>7.9</v>
      </c>
      <c r="DA28" s="379"/>
      <c r="DB28" s="379"/>
      <c r="DC28" s="380"/>
      <c r="DD28" s="356">
        <v>597728</v>
      </c>
      <c r="DE28" s="114"/>
      <c r="DF28" s="114"/>
      <c r="DG28" s="114"/>
      <c r="DH28" s="114"/>
      <c r="DI28" s="114"/>
      <c r="DJ28" s="114"/>
      <c r="DK28" s="347"/>
      <c r="DL28" s="356">
        <v>597728</v>
      </c>
      <c r="DM28" s="114"/>
      <c r="DN28" s="114"/>
      <c r="DO28" s="114"/>
      <c r="DP28" s="114"/>
      <c r="DQ28" s="114"/>
      <c r="DR28" s="114"/>
      <c r="DS28" s="114"/>
      <c r="DT28" s="114"/>
      <c r="DU28" s="114"/>
      <c r="DV28" s="347"/>
      <c r="DW28" s="353">
        <v>16.899999999999999</v>
      </c>
      <c r="DX28" s="379"/>
      <c r="DY28" s="379"/>
      <c r="DZ28" s="379"/>
      <c r="EA28" s="379"/>
      <c r="EB28" s="379"/>
      <c r="EC28" s="381"/>
    </row>
    <row r="29" spans="2:133" ht="11.25" customHeight="1" x14ac:dyDescent="0.15">
      <c r="B29" s="351" t="s">
        <v>236</v>
      </c>
      <c r="C29" s="326"/>
      <c r="D29" s="326"/>
      <c r="E29" s="326"/>
      <c r="F29" s="326"/>
      <c r="G29" s="326"/>
      <c r="H29" s="326"/>
      <c r="I29" s="326"/>
      <c r="J29" s="326"/>
      <c r="K29" s="326"/>
      <c r="L29" s="326"/>
      <c r="M29" s="326"/>
      <c r="N29" s="326"/>
      <c r="O29" s="326"/>
      <c r="P29" s="326"/>
      <c r="Q29" s="352"/>
      <c r="R29" s="346">
        <v>4612</v>
      </c>
      <c r="S29" s="114"/>
      <c r="T29" s="114"/>
      <c r="U29" s="114"/>
      <c r="V29" s="114"/>
      <c r="W29" s="114"/>
      <c r="X29" s="114"/>
      <c r="Y29" s="347"/>
      <c r="Z29" s="348">
        <v>0.1</v>
      </c>
      <c r="AA29" s="348"/>
      <c r="AB29" s="348"/>
      <c r="AC29" s="348"/>
      <c r="AD29" s="349" t="s">
        <v>64</v>
      </c>
      <c r="AE29" s="349"/>
      <c r="AF29" s="349"/>
      <c r="AG29" s="349"/>
      <c r="AH29" s="349"/>
      <c r="AI29" s="349"/>
      <c r="AJ29" s="349"/>
      <c r="AK29" s="349"/>
      <c r="AL29" s="353" t="s">
        <v>64</v>
      </c>
      <c r="AM29" s="120"/>
      <c r="AN29" s="120"/>
      <c r="AO29" s="354"/>
      <c r="AP29" s="364"/>
      <c r="AQ29" s="365"/>
      <c r="AR29" s="365"/>
      <c r="AS29" s="365"/>
      <c r="AT29" s="365"/>
      <c r="AU29" s="365"/>
      <c r="AV29" s="365"/>
      <c r="AW29" s="365"/>
      <c r="AX29" s="365"/>
      <c r="AY29" s="365"/>
      <c r="AZ29" s="365"/>
      <c r="BA29" s="365"/>
      <c r="BB29" s="365"/>
      <c r="BC29" s="365"/>
      <c r="BD29" s="365"/>
      <c r="BE29" s="365"/>
      <c r="BF29" s="366"/>
      <c r="BG29" s="346"/>
      <c r="BH29" s="114"/>
      <c r="BI29" s="114"/>
      <c r="BJ29" s="114"/>
      <c r="BK29" s="114"/>
      <c r="BL29" s="114"/>
      <c r="BM29" s="114"/>
      <c r="BN29" s="347"/>
      <c r="BO29" s="348"/>
      <c r="BP29" s="348"/>
      <c r="BQ29" s="348"/>
      <c r="BR29" s="348"/>
      <c r="BS29" s="349"/>
      <c r="BT29" s="349"/>
      <c r="BU29" s="349"/>
      <c r="BV29" s="349"/>
      <c r="BW29" s="349"/>
      <c r="BX29" s="349"/>
      <c r="BY29" s="349"/>
      <c r="BZ29" s="349"/>
      <c r="CA29" s="349"/>
      <c r="CB29" s="350"/>
      <c r="CD29" s="266" t="s">
        <v>237</v>
      </c>
      <c r="CE29" s="262"/>
      <c r="CF29" s="351" t="s">
        <v>238</v>
      </c>
      <c r="CG29" s="326"/>
      <c r="CH29" s="326"/>
      <c r="CI29" s="326"/>
      <c r="CJ29" s="326"/>
      <c r="CK29" s="326"/>
      <c r="CL29" s="326"/>
      <c r="CM29" s="326"/>
      <c r="CN29" s="326"/>
      <c r="CO29" s="326"/>
      <c r="CP29" s="326"/>
      <c r="CQ29" s="352"/>
      <c r="CR29" s="346">
        <v>603983</v>
      </c>
      <c r="CS29" s="377"/>
      <c r="CT29" s="377"/>
      <c r="CU29" s="377"/>
      <c r="CV29" s="377"/>
      <c r="CW29" s="377"/>
      <c r="CX29" s="377"/>
      <c r="CY29" s="378"/>
      <c r="CZ29" s="353">
        <v>7.9</v>
      </c>
      <c r="DA29" s="379"/>
      <c r="DB29" s="379"/>
      <c r="DC29" s="380"/>
      <c r="DD29" s="356">
        <v>597674</v>
      </c>
      <c r="DE29" s="377"/>
      <c r="DF29" s="377"/>
      <c r="DG29" s="377"/>
      <c r="DH29" s="377"/>
      <c r="DI29" s="377"/>
      <c r="DJ29" s="377"/>
      <c r="DK29" s="378"/>
      <c r="DL29" s="356">
        <v>597674</v>
      </c>
      <c r="DM29" s="377"/>
      <c r="DN29" s="377"/>
      <c r="DO29" s="377"/>
      <c r="DP29" s="377"/>
      <c r="DQ29" s="377"/>
      <c r="DR29" s="377"/>
      <c r="DS29" s="377"/>
      <c r="DT29" s="377"/>
      <c r="DU29" s="377"/>
      <c r="DV29" s="378"/>
      <c r="DW29" s="353">
        <v>16.899999999999999</v>
      </c>
      <c r="DX29" s="379"/>
      <c r="DY29" s="379"/>
      <c r="DZ29" s="379"/>
      <c r="EA29" s="379"/>
      <c r="EB29" s="379"/>
      <c r="EC29" s="381"/>
    </row>
    <row r="30" spans="2:133" ht="11.25" customHeight="1" x14ac:dyDescent="0.15">
      <c r="B30" s="351" t="s">
        <v>239</v>
      </c>
      <c r="C30" s="326"/>
      <c r="D30" s="326"/>
      <c r="E30" s="326"/>
      <c r="F30" s="326"/>
      <c r="G30" s="326"/>
      <c r="H30" s="326"/>
      <c r="I30" s="326"/>
      <c r="J30" s="326"/>
      <c r="K30" s="326"/>
      <c r="L30" s="326"/>
      <c r="M30" s="326"/>
      <c r="N30" s="326"/>
      <c r="O30" s="326"/>
      <c r="P30" s="326"/>
      <c r="Q30" s="352"/>
      <c r="R30" s="346">
        <v>1557283</v>
      </c>
      <c r="S30" s="114"/>
      <c r="T30" s="114"/>
      <c r="U30" s="114"/>
      <c r="V30" s="114"/>
      <c r="W30" s="114"/>
      <c r="X30" s="114"/>
      <c r="Y30" s="347"/>
      <c r="Z30" s="348">
        <v>18</v>
      </c>
      <c r="AA30" s="348"/>
      <c r="AB30" s="348"/>
      <c r="AC30" s="348"/>
      <c r="AD30" s="349" t="s">
        <v>64</v>
      </c>
      <c r="AE30" s="349"/>
      <c r="AF30" s="349"/>
      <c r="AG30" s="349"/>
      <c r="AH30" s="349"/>
      <c r="AI30" s="349"/>
      <c r="AJ30" s="349"/>
      <c r="AK30" s="349"/>
      <c r="AL30" s="353" t="s">
        <v>64</v>
      </c>
      <c r="AM30" s="120"/>
      <c r="AN30" s="120"/>
      <c r="AO30" s="354"/>
      <c r="AP30" s="108" t="s">
        <v>156</v>
      </c>
      <c r="AQ30" s="109"/>
      <c r="AR30" s="109"/>
      <c r="AS30" s="109"/>
      <c r="AT30" s="109"/>
      <c r="AU30" s="109"/>
      <c r="AV30" s="109"/>
      <c r="AW30" s="109"/>
      <c r="AX30" s="109"/>
      <c r="AY30" s="109"/>
      <c r="AZ30" s="109"/>
      <c r="BA30" s="109"/>
      <c r="BB30" s="109"/>
      <c r="BC30" s="109"/>
      <c r="BD30" s="109"/>
      <c r="BE30" s="109"/>
      <c r="BF30" s="184"/>
      <c r="BG30" s="108" t="s">
        <v>240</v>
      </c>
      <c r="BH30" s="382"/>
      <c r="BI30" s="382"/>
      <c r="BJ30" s="382"/>
      <c r="BK30" s="382"/>
      <c r="BL30" s="382"/>
      <c r="BM30" s="382"/>
      <c r="BN30" s="382"/>
      <c r="BO30" s="382"/>
      <c r="BP30" s="382"/>
      <c r="BQ30" s="383"/>
      <c r="BR30" s="108" t="s">
        <v>241</v>
      </c>
      <c r="BS30" s="382"/>
      <c r="BT30" s="382"/>
      <c r="BU30" s="382"/>
      <c r="BV30" s="382"/>
      <c r="BW30" s="382"/>
      <c r="BX30" s="382"/>
      <c r="BY30" s="382"/>
      <c r="BZ30" s="382"/>
      <c r="CA30" s="382"/>
      <c r="CB30" s="383"/>
      <c r="CD30" s="277"/>
      <c r="CE30" s="273"/>
      <c r="CF30" s="351" t="s">
        <v>242</v>
      </c>
      <c r="CG30" s="326"/>
      <c r="CH30" s="326"/>
      <c r="CI30" s="326"/>
      <c r="CJ30" s="326"/>
      <c r="CK30" s="326"/>
      <c r="CL30" s="326"/>
      <c r="CM30" s="326"/>
      <c r="CN30" s="326"/>
      <c r="CO30" s="326"/>
      <c r="CP30" s="326"/>
      <c r="CQ30" s="352"/>
      <c r="CR30" s="346">
        <v>592135</v>
      </c>
      <c r="CS30" s="114"/>
      <c r="CT30" s="114"/>
      <c r="CU30" s="114"/>
      <c r="CV30" s="114"/>
      <c r="CW30" s="114"/>
      <c r="CX30" s="114"/>
      <c r="CY30" s="347"/>
      <c r="CZ30" s="353">
        <v>7.7</v>
      </c>
      <c r="DA30" s="379"/>
      <c r="DB30" s="379"/>
      <c r="DC30" s="380"/>
      <c r="DD30" s="356">
        <v>585826</v>
      </c>
      <c r="DE30" s="114"/>
      <c r="DF30" s="114"/>
      <c r="DG30" s="114"/>
      <c r="DH30" s="114"/>
      <c r="DI30" s="114"/>
      <c r="DJ30" s="114"/>
      <c r="DK30" s="347"/>
      <c r="DL30" s="356">
        <v>585826</v>
      </c>
      <c r="DM30" s="114"/>
      <c r="DN30" s="114"/>
      <c r="DO30" s="114"/>
      <c r="DP30" s="114"/>
      <c r="DQ30" s="114"/>
      <c r="DR30" s="114"/>
      <c r="DS30" s="114"/>
      <c r="DT30" s="114"/>
      <c r="DU30" s="114"/>
      <c r="DV30" s="347"/>
      <c r="DW30" s="353">
        <v>16.600000000000001</v>
      </c>
      <c r="DX30" s="379"/>
      <c r="DY30" s="379"/>
      <c r="DZ30" s="379"/>
      <c r="EA30" s="379"/>
      <c r="EB30" s="379"/>
      <c r="EC30" s="381"/>
    </row>
    <row r="31" spans="2:133" ht="11.25" customHeight="1" x14ac:dyDescent="0.15">
      <c r="B31" s="359" t="s">
        <v>243</v>
      </c>
      <c r="C31" s="360"/>
      <c r="D31" s="360"/>
      <c r="E31" s="360"/>
      <c r="F31" s="360"/>
      <c r="G31" s="360"/>
      <c r="H31" s="360"/>
      <c r="I31" s="360"/>
      <c r="J31" s="360"/>
      <c r="K31" s="360"/>
      <c r="L31" s="360"/>
      <c r="M31" s="360"/>
      <c r="N31" s="360"/>
      <c r="O31" s="360"/>
      <c r="P31" s="360"/>
      <c r="Q31" s="361"/>
      <c r="R31" s="346" t="s">
        <v>64</v>
      </c>
      <c r="S31" s="114"/>
      <c r="T31" s="114"/>
      <c r="U31" s="114"/>
      <c r="V31" s="114"/>
      <c r="W31" s="114"/>
      <c r="X31" s="114"/>
      <c r="Y31" s="347"/>
      <c r="Z31" s="348" t="s">
        <v>64</v>
      </c>
      <c r="AA31" s="348"/>
      <c r="AB31" s="348"/>
      <c r="AC31" s="348"/>
      <c r="AD31" s="349" t="s">
        <v>64</v>
      </c>
      <c r="AE31" s="349"/>
      <c r="AF31" s="349"/>
      <c r="AG31" s="349"/>
      <c r="AH31" s="349"/>
      <c r="AI31" s="349"/>
      <c r="AJ31" s="349"/>
      <c r="AK31" s="349"/>
      <c r="AL31" s="353" t="s">
        <v>64</v>
      </c>
      <c r="AM31" s="120"/>
      <c r="AN31" s="120"/>
      <c r="AO31" s="354"/>
      <c r="AP31" s="267" t="s">
        <v>244</v>
      </c>
      <c r="AQ31" s="268"/>
      <c r="AR31" s="268"/>
      <c r="AS31" s="268"/>
      <c r="AT31" s="384" t="s">
        <v>245</v>
      </c>
      <c r="AU31" s="385"/>
      <c r="AV31" s="385"/>
      <c r="AW31" s="385"/>
      <c r="AX31" s="335" t="s">
        <v>121</v>
      </c>
      <c r="AY31" s="336"/>
      <c r="AZ31" s="336"/>
      <c r="BA31" s="336"/>
      <c r="BB31" s="336"/>
      <c r="BC31" s="336"/>
      <c r="BD31" s="336"/>
      <c r="BE31" s="336"/>
      <c r="BF31" s="337"/>
      <c r="BG31" s="386">
        <v>99</v>
      </c>
      <c r="BH31" s="387"/>
      <c r="BI31" s="387"/>
      <c r="BJ31" s="387"/>
      <c r="BK31" s="387"/>
      <c r="BL31" s="387"/>
      <c r="BM31" s="344">
        <v>97.4</v>
      </c>
      <c r="BN31" s="387"/>
      <c r="BO31" s="387"/>
      <c r="BP31" s="387"/>
      <c r="BQ31" s="388"/>
      <c r="BR31" s="386">
        <v>99.4</v>
      </c>
      <c r="BS31" s="387"/>
      <c r="BT31" s="387"/>
      <c r="BU31" s="387"/>
      <c r="BV31" s="387"/>
      <c r="BW31" s="387"/>
      <c r="BX31" s="344">
        <v>97.8</v>
      </c>
      <c r="BY31" s="387"/>
      <c r="BZ31" s="387"/>
      <c r="CA31" s="387"/>
      <c r="CB31" s="388"/>
      <c r="CD31" s="277"/>
      <c r="CE31" s="273"/>
      <c r="CF31" s="351" t="s">
        <v>246</v>
      </c>
      <c r="CG31" s="326"/>
      <c r="CH31" s="326"/>
      <c r="CI31" s="326"/>
      <c r="CJ31" s="326"/>
      <c r="CK31" s="326"/>
      <c r="CL31" s="326"/>
      <c r="CM31" s="326"/>
      <c r="CN31" s="326"/>
      <c r="CO31" s="326"/>
      <c r="CP31" s="326"/>
      <c r="CQ31" s="352"/>
      <c r="CR31" s="346">
        <v>11848</v>
      </c>
      <c r="CS31" s="377"/>
      <c r="CT31" s="377"/>
      <c r="CU31" s="377"/>
      <c r="CV31" s="377"/>
      <c r="CW31" s="377"/>
      <c r="CX31" s="377"/>
      <c r="CY31" s="378"/>
      <c r="CZ31" s="353">
        <v>0.2</v>
      </c>
      <c r="DA31" s="379"/>
      <c r="DB31" s="379"/>
      <c r="DC31" s="380"/>
      <c r="DD31" s="356">
        <v>11848</v>
      </c>
      <c r="DE31" s="377"/>
      <c r="DF31" s="377"/>
      <c r="DG31" s="377"/>
      <c r="DH31" s="377"/>
      <c r="DI31" s="377"/>
      <c r="DJ31" s="377"/>
      <c r="DK31" s="378"/>
      <c r="DL31" s="356">
        <v>11848</v>
      </c>
      <c r="DM31" s="377"/>
      <c r="DN31" s="377"/>
      <c r="DO31" s="377"/>
      <c r="DP31" s="377"/>
      <c r="DQ31" s="377"/>
      <c r="DR31" s="377"/>
      <c r="DS31" s="377"/>
      <c r="DT31" s="377"/>
      <c r="DU31" s="377"/>
      <c r="DV31" s="378"/>
      <c r="DW31" s="353">
        <v>0.3</v>
      </c>
      <c r="DX31" s="379"/>
      <c r="DY31" s="379"/>
      <c r="DZ31" s="379"/>
      <c r="EA31" s="379"/>
      <c r="EB31" s="379"/>
      <c r="EC31" s="381"/>
    </row>
    <row r="32" spans="2:133" ht="11.25" customHeight="1" x14ac:dyDescent="0.15">
      <c r="B32" s="351" t="s">
        <v>247</v>
      </c>
      <c r="C32" s="326"/>
      <c r="D32" s="326"/>
      <c r="E32" s="326"/>
      <c r="F32" s="326"/>
      <c r="G32" s="326"/>
      <c r="H32" s="326"/>
      <c r="I32" s="326"/>
      <c r="J32" s="326"/>
      <c r="K32" s="326"/>
      <c r="L32" s="326"/>
      <c r="M32" s="326"/>
      <c r="N32" s="326"/>
      <c r="O32" s="326"/>
      <c r="P32" s="326"/>
      <c r="Q32" s="352"/>
      <c r="R32" s="346">
        <v>547240</v>
      </c>
      <c r="S32" s="114"/>
      <c r="T32" s="114"/>
      <c r="U32" s="114"/>
      <c r="V32" s="114"/>
      <c r="W32" s="114"/>
      <c r="X32" s="114"/>
      <c r="Y32" s="347"/>
      <c r="Z32" s="348">
        <v>6.3</v>
      </c>
      <c r="AA32" s="348"/>
      <c r="AB32" s="348"/>
      <c r="AC32" s="348"/>
      <c r="AD32" s="349" t="s">
        <v>64</v>
      </c>
      <c r="AE32" s="349"/>
      <c r="AF32" s="349"/>
      <c r="AG32" s="349"/>
      <c r="AH32" s="349"/>
      <c r="AI32" s="349"/>
      <c r="AJ32" s="349"/>
      <c r="AK32" s="349"/>
      <c r="AL32" s="353" t="s">
        <v>64</v>
      </c>
      <c r="AM32" s="120"/>
      <c r="AN32" s="120"/>
      <c r="AO32" s="354"/>
      <c r="AP32" s="389"/>
      <c r="AQ32" s="190"/>
      <c r="AR32" s="190"/>
      <c r="AS32" s="190"/>
      <c r="AT32" s="390"/>
      <c r="AU32" s="61" t="s">
        <v>248</v>
      </c>
      <c r="AX32" s="351" t="s">
        <v>249</v>
      </c>
      <c r="AY32" s="326"/>
      <c r="AZ32" s="326"/>
      <c r="BA32" s="326"/>
      <c r="BB32" s="326"/>
      <c r="BC32" s="326"/>
      <c r="BD32" s="326"/>
      <c r="BE32" s="326"/>
      <c r="BF32" s="352"/>
      <c r="BG32" s="391">
        <v>99.1</v>
      </c>
      <c r="BH32" s="377"/>
      <c r="BI32" s="377"/>
      <c r="BJ32" s="377"/>
      <c r="BK32" s="377"/>
      <c r="BL32" s="377"/>
      <c r="BM32" s="120">
        <v>97.5</v>
      </c>
      <c r="BN32" s="377"/>
      <c r="BO32" s="377"/>
      <c r="BP32" s="377"/>
      <c r="BQ32" s="392"/>
      <c r="BR32" s="391">
        <v>99.3</v>
      </c>
      <c r="BS32" s="377"/>
      <c r="BT32" s="377"/>
      <c r="BU32" s="377"/>
      <c r="BV32" s="377"/>
      <c r="BW32" s="377"/>
      <c r="BX32" s="120">
        <v>97.4</v>
      </c>
      <c r="BY32" s="377"/>
      <c r="BZ32" s="377"/>
      <c r="CA32" s="377"/>
      <c r="CB32" s="392"/>
      <c r="CD32" s="288"/>
      <c r="CE32" s="290"/>
      <c r="CF32" s="351" t="s">
        <v>250</v>
      </c>
      <c r="CG32" s="326"/>
      <c r="CH32" s="326"/>
      <c r="CI32" s="326"/>
      <c r="CJ32" s="326"/>
      <c r="CK32" s="326"/>
      <c r="CL32" s="326"/>
      <c r="CM32" s="326"/>
      <c r="CN32" s="326"/>
      <c r="CO32" s="326"/>
      <c r="CP32" s="326"/>
      <c r="CQ32" s="352"/>
      <c r="CR32" s="346">
        <v>54</v>
      </c>
      <c r="CS32" s="114"/>
      <c r="CT32" s="114"/>
      <c r="CU32" s="114"/>
      <c r="CV32" s="114"/>
      <c r="CW32" s="114"/>
      <c r="CX32" s="114"/>
      <c r="CY32" s="347"/>
      <c r="CZ32" s="353">
        <v>0</v>
      </c>
      <c r="DA32" s="379"/>
      <c r="DB32" s="379"/>
      <c r="DC32" s="380"/>
      <c r="DD32" s="356">
        <v>54</v>
      </c>
      <c r="DE32" s="114"/>
      <c r="DF32" s="114"/>
      <c r="DG32" s="114"/>
      <c r="DH32" s="114"/>
      <c r="DI32" s="114"/>
      <c r="DJ32" s="114"/>
      <c r="DK32" s="347"/>
      <c r="DL32" s="356">
        <v>54</v>
      </c>
      <c r="DM32" s="114"/>
      <c r="DN32" s="114"/>
      <c r="DO32" s="114"/>
      <c r="DP32" s="114"/>
      <c r="DQ32" s="114"/>
      <c r="DR32" s="114"/>
      <c r="DS32" s="114"/>
      <c r="DT32" s="114"/>
      <c r="DU32" s="114"/>
      <c r="DV32" s="347"/>
      <c r="DW32" s="353">
        <v>0</v>
      </c>
      <c r="DX32" s="379"/>
      <c r="DY32" s="379"/>
      <c r="DZ32" s="379"/>
      <c r="EA32" s="379"/>
      <c r="EB32" s="379"/>
      <c r="EC32" s="381"/>
    </row>
    <row r="33" spans="2:133" ht="11.25" customHeight="1" x14ac:dyDescent="0.15">
      <c r="B33" s="351" t="s">
        <v>251</v>
      </c>
      <c r="C33" s="326"/>
      <c r="D33" s="326"/>
      <c r="E33" s="326"/>
      <c r="F33" s="326"/>
      <c r="G33" s="326"/>
      <c r="H33" s="326"/>
      <c r="I33" s="326"/>
      <c r="J33" s="326"/>
      <c r="K33" s="326"/>
      <c r="L33" s="326"/>
      <c r="M33" s="326"/>
      <c r="N33" s="326"/>
      <c r="O33" s="326"/>
      <c r="P33" s="326"/>
      <c r="Q33" s="352"/>
      <c r="R33" s="346">
        <v>6462</v>
      </c>
      <c r="S33" s="114"/>
      <c r="T33" s="114"/>
      <c r="U33" s="114"/>
      <c r="V33" s="114"/>
      <c r="W33" s="114"/>
      <c r="X33" s="114"/>
      <c r="Y33" s="347"/>
      <c r="Z33" s="348">
        <v>0.1</v>
      </c>
      <c r="AA33" s="348"/>
      <c r="AB33" s="348"/>
      <c r="AC33" s="348"/>
      <c r="AD33" s="349">
        <v>3592</v>
      </c>
      <c r="AE33" s="349"/>
      <c r="AF33" s="349"/>
      <c r="AG33" s="349"/>
      <c r="AH33" s="349"/>
      <c r="AI33" s="349"/>
      <c r="AJ33" s="349"/>
      <c r="AK33" s="349"/>
      <c r="AL33" s="353">
        <v>0.1</v>
      </c>
      <c r="AM33" s="120"/>
      <c r="AN33" s="120"/>
      <c r="AO33" s="354"/>
      <c r="AP33" s="278"/>
      <c r="AQ33" s="279"/>
      <c r="AR33" s="279"/>
      <c r="AS33" s="279"/>
      <c r="AT33" s="393"/>
      <c r="AU33" s="394"/>
      <c r="AV33" s="394"/>
      <c r="AW33" s="394"/>
      <c r="AX33" s="364" t="s">
        <v>252</v>
      </c>
      <c r="AY33" s="365"/>
      <c r="AZ33" s="365"/>
      <c r="BA33" s="365"/>
      <c r="BB33" s="365"/>
      <c r="BC33" s="365"/>
      <c r="BD33" s="365"/>
      <c r="BE33" s="365"/>
      <c r="BF33" s="366"/>
      <c r="BG33" s="395">
        <v>98.6</v>
      </c>
      <c r="BH33" s="396"/>
      <c r="BI33" s="396"/>
      <c r="BJ33" s="396"/>
      <c r="BK33" s="396"/>
      <c r="BL33" s="396"/>
      <c r="BM33" s="397">
        <v>96.7</v>
      </c>
      <c r="BN33" s="396"/>
      <c r="BO33" s="396"/>
      <c r="BP33" s="396"/>
      <c r="BQ33" s="398"/>
      <c r="BR33" s="395">
        <v>99.4</v>
      </c>
      <c r="BS33" s="396"/>
      <c r="BT33" s="396"/>
      <c r="BU33" s="396"/>
      <c r="BV33" s="396"/>
      <c r="BW33" s="396"/>
      <c r="BX33" s="397">
        <v>97.4</v>
      </c>
      <c r="BY33" s="396"/>
      <c r="BZ33" s="396"/>
      <c r="CA33" s="396"/>
      <c r="CB33" s="398"/>
      <c r="CD33" s="351" t="s">
        <v>253</v>
      </c>
      <c r="CE33" s="326"/>
      <c r="CF33" s="326"/>
      <c r="CG33" s="326"/>
      <c r="CH33" s="326"/>
      <c r="CI33" s="326"/>
      <c r="CJ33" s="326"/>
      <c r="CK33" s="326"/>
      <c r="CL33" s="326"/>
      <c r="CM33" s="326"/>
      <c r="CN33" s="326"/>
      <c r="CO33" s="326"/>
      <c r="CP33" s="326"/>
      <c r="CQ33" s="352"/>
      <c r="CR33" s="346">
        <v>3528585</v>
      </c>
      <c r="CS33" s="377"/>
      <c r="CT33" s="377"/>
      <c r="CU33" s="377"/>
      <c r="CV33" s="377"/>
      <c r="CW33" s="377"/>
      <c r="CX33" s="377"/>
      <c r="CY33" s="378"/>
      <c r="CZ33" s="353">
        <v>46.2</v>
      </c>
      <c r="DA33" s="379"/>
      <c r="DB33" s="379"/>
      <c r="DC33" s="380"/>
      <c r="DD33" s="356">
        <v>2359363</v>
      </c>
      <c r="DE33" s="377"/>
      <c r="DF33" s="377"/>
      <c r="DG33" s="377"/>
      <c r="DH33" s="377"/>
      <c r="DI33" s="377"/>
      <c r="DJ33" s="377"/>
      <c r="DK33" s="378"/>
      <c r="DL33" s="356">
        <v>1348049</v>
      </c>
      <c r="DM33" s="377"/>
      <c r="DN33" s="377"/>
      <c r="DO33" s="377"/>
      <c r="DP33" s="377"/>
      <c r="DQ33" s="377"/>
      <c r="DR33" s="377"/>
      <c r="DS33" s="377"/>
      <c r="DT33" s="377"/>
      <c r="DU33" s="377"/>
      <c r="DV33" s="378"/>
      <c r="DW33" s="353">
        <v>38.1</v>
      </c>
      <c r="DX33" s="379"/>
      <c r="DY33" s="379"/>
      <c r="DZ33" s="379"/>
      <c r="EA33" s="379"/>
      <c r="EB33" s="379"/>
      <c r="EC33" s="381"/>
    </row>
    <row r="34" spans="2:133" ht="11.25" customHeight="1" x14ac:dyDescent="0.15">
      <c r="B34" s="351" t="s">
        <v>254</v>
      </c>
      <c r="C34" s="326"/>
      <c r="D34" s="326"/>
      <c r="E34" s="326"/>
      <c r="F34" s="326"/>
      <c r="G34" s="326"/>
      <c r="H34" s="326"/>
      <c r="I34" s="326"/>
      <c r="J34" s="326"/>
      <c r="K34" s="326"/>
      <c r="L34" s="326"/>
      <c r="M34" s="326"/>
      <c r="N34" s="326"/>
      <c r="O34" s="326"/>
      <c r="P34" s="326"/>
      <c r="Q34" s="352"/>
      <c r="R34" s="346">
        <v>273811</v>
      </c>
      <c r="S34" s="114"/>
      <c r="T34" s="114"/>
      <c r="U34" s="114"/>
      <c r="V34" s="114"/>
      <c r="W34" s="114"/>
      <c r="X34" s="114"/>
      <c r="Y34" s="347"/>
      <c r="Z34" s="348">
        <v>3.2</v>
      </c>
      <c r="AA34" s="348"/>
      <c r="AB34" s="348"/>
      <c r="AC34" s="348"/>
      <c r="AD34" s="349" t="s">
        <v>64</v>
      </c>
      <c r="AE34" s="349"/>
      <c r="AF34" s="349"/>
      <c r="AG34" s="349"/>
      <c r="AH34" s="349"/>
      <c r="AI34" s="349"/>
      <c r="AJ34" s="349"/>
      <c r="AK34" s="349"/>
      <c r="AL34" s="353" t="s">
        <v>64</v>
      </c>
      <c r="AM34" s="120"/>
      <c r="AN34" s="120"/>
      <c r="AO34" s="354"/>
      <c r="AP34" s="399"/>
      <c r="AQ34" s="400"/>
      <c r="AS34" s="385"/>
      <c r="AT34" s="385"/>
      <c r="AU34" s="385"/>
      <c r="AV34" s="385"/>
      <c r="AW34" s="385"/>
      <c r="AX34" s="385"/>
      <c r="AY34" s="385"/>
      <c r="AZ34" s="385"/>
      <c r="BA34" s="385"/>
      <c r="BB34" s="385"/>
      <c r="BC34" s="385"/>
      <c r="BD34" s="385"/>
      <c r="BE34" s="385"/>
      <c r="BF34" s="385"/>
      <c r="BG34" s="400"/>
      <c r="BH34" s="400"/>
      <c r="BI34" s="400"/>
      <c r="BJ34" s="400"/>
      <c r="BK34" s="400"/>
      <c r="BL34" s="400"/>
      <c r="BM34" s="400"/>
      <c r="BN34" s="400"/>
      <c r="BO34" s="400"/>
      <c r="BP34" s="400"/>
      <c r="BQ34" s="400"/>
      <c r="BR34" s="400"/>
      <c r="BS34" s="400"/>
      <c r="BT34" s="400"/>
      <c r="BU34" s="400"/>
      <c r="BV34" s="400"/>
      <c r="BW34" s="400"/>
      <c r="BX34" s="400"/>
      <c r="BY34" s="400"/>
      <c r="BZ34" s="400"/>
      <c r="CA34" s="400"/>
      <c r="CB34" s="400"/>
      <c r="CD34" s="351" t="s">
        <v>255</v>
      </c>
      <c r="CE34" s="326"/>
      <c r="CF34" s="326"/>
      <c r="CG34" s="326"/>
      <c r="CH34" s="326"/>
      <c r="CI34" s="326"/>
      <c r="CJ34" s="326"/>
      <c r="CK34" s="326"/>
      <c r="CL34" s="326"/>
      <c r="CM34" s="326"/>
      <c r="CN34" s="326"/>
      <c r="CO34" s="326"/>
      <c r="CP34" s="326"/>
      <c r="CQ34" s="352"/>
      <c r="CR34" s="346">
        <v>869471</v>
      </c>
      <c r="CS34" s="114"/>
      <c r="CT34" s="114"/>
      <c r="CU34" s="114"/>
      <c r="CV34" s="114"/>
      <c r="CW34" s="114"/>
      <c r="CX34" s="114"/>
      <c r="CY34" s="347"/>
      <c r="CZ34" s="353">
        <v>11.4</v>
      </c>
      <c r="DA34" s="379"/>
      <c r="DB34" s="379"/>
      <c r="DC34" s="380"/>
      <c r="DD34" s="356">
        <v>384795</v>
      </c>
      <c r="DE34" s="114"/>
      <c r="DF34" s="114"/>
      <c r="DG34" s="114"/>
      <c r="DH34" s="114"/>
      <c r="DI34" s="114"/>
      <c r="DJ34" s="114"/>
      <c r="DK34" s="347"/>
      <c r="DL34" s="356">
        <v>306756</v>
      </c>
      <c r="DM34" s="114"/>
      <c r="DN34" s="114"/>
      <c r="DO34" s="114"/>
      <c r="DP34" s="114"/>
      <c r="DQ34" s="114"/>
      <c r="DR34" s="114"/>
      <c r="DS34" s="114"/>
      <c r="DT34" s="114"/>
      <c r="DU34" s="114"/>
      <c r="DV34" s="347"/>
      <c r="DW34" s="353">
        <v>8.6999999999999993</v>
      </c>
      <c r="DX34" s="379"/>
      <c r="DY34" s="379"/>
      <c r="DZ34" s="379"/>
      <c r="EA34" s="379"/>
      <c r="EB34" s="379"/>
      <c r="EC34" s="381"/>
    </row>
    <row r="35" spans="2:133" ht="11.25" customHeight="1" x14ac:dyDescent="0.15">
      <c r="B35" s="351" t="s">
        <v>256</v>
      </c>
      <c r="C35" s="326"/>
      <c r="D35" s="326"/>
      <c r="E35" s="326"/>
      <c r="F35" s="326"/>
      <c r="G35" s="326"/>
      <c r="H35" s="326"/>
      <c r="I35" s="326"/>
      <c r="J35" s="326"/>
      <c r="K35" s="326"/>
      <c r="L35" s="326"/>
      <c r="M35" s="326"/>
      <c r="N35" s="326"/>
      <c r="O35" s="326"/>
      <c r="P35" s="326"/>
      <c r="Q35" s="352"/>
      <c r="R35" s="346">
        <v>109500</v>
      </c>
      <c r="S35" s="114"/>
      <c r="T35" s="114"/>
      <c r="U35" s="114"/>
      <c r="V35" s="114"/>
      <c r="W35" s="114"/>
      <c r="X35" s="114"/>
      <c r="Y35" s="347"/>
      <c r="Z35" s="348">
        <v>1.3</v>
      </c>
      <c r="AA35" s="348"/>
      <c r="AB35" s="348"/>
      <c r="AC35" s="348"/>
      <c r="AD35" s="349" t="s">
        <v>64</v>
      </c>
      <c r="AE35" s="349"/>
      <c r="AF35" s="349"/>
      <c r="AG35" s="349"/>
      <c r="AH35" s="349"/>
      <c r="AI35" s="349"/>
      <c r="AJ35" s="349"/>
      <c r="AK35" s="349"/>
      <c r="AL35" s="353" t="s">
        <v>64</v>
      </c>
      <c r="AM35" s="120"/>
      <c r="AN35" s="120"/>
      <c r="AO35" s="354"/>
      <c r="AP35" s="401"/>
      <c r="AQ35" s="108" t="s">
        <v>257</v>
      </c>
      <c r="AR35" s="109"/>
      <c r="AS35" s="109"/>
      <c r="AT35" s="109"/>
      <c r="AU35" s="109"/>
      <c r="AV35" s="109"/>
      <c r="AW35" s="109"/>
      <c r="AX35" s="109"/>
      <c r="AY35" s="109"/>
      <c r="AZ35" s="109"/>
      <c r="BA35" s="109"/>
      <c r="BB35" s="109"/>
      <c r="BC35" s="109"/>
      <c r="BD35" s="109"/>
      <c r="BE35" s="109"/>
      <c r="BF35" s="184"/>
      <c r="BG35" s="108" t="s">
        <v>258</v>
      </c>
      <c r="BH35" s="109"/>
      <c r="BI35" s="109"/>
      <c r="BJ35" s="109"/>
      <c r="BK35" s="109"/>
      <c r="BL35" s="109"/>
      <c r="BM35" s="109"/>
      <c r="BN35" s="109"/>
      <c r="BO35" s="109"/>
      <c r="BP35" s="109"/>
      <c r="BQ35" s="109"/>
      <c r="BR35" s="109"/>
      <c r="BS35" s="109"/>
      <c r="BT35" s="109"/>
      <c r="BU35" s="109"/>
      <c r="BV35" s="109"/>
      <c r="BW35" s="109"/>
      <c r="BX35" s="109"/>
      <c r="BY35" s="109"/>
      <c r="BZ35" s="109"/>
      <c r="CA35" s="109"/>
      <c r="CB35" s="184"/>
      <c r="CD35" s="351" t="s">
        <v>259</v>
      </c>
      <c r="CE35" s="326"/>
      <c r="CF35" s="326"/>
      <c r="CG35" s="326"/>
      <c r="CH35" s="326"/>
      <c r="CI35" s="326"/>
      <c r="CJ35" s="326"/>
      <c r="CK35" s="326"/>
      <c r="CL35" s="326"/>
      <c r="CM35" s="326"/>
      <c r="CN35" s="326"/>
      <c r="CO35" s="326"/>
      <c r="CP35" s="326"/>
      <c r="CQ35" s="352"/>
      <c r="CR35" s="346">
        <v>47797</v>
      </c>
      <c r="CS35" s="377"/>
      <c r="CT35" s="377"/>
      <c r="CU35" s="377"/>
      <c r="CV35" s="377"/>
      <c r="CW35" s="377"/>
      <c r="CX35" s="377"/>
      <c r="CY35" s="378"/>
      <c r="CZ35" s="353">
        <v>0.6</v>
      </c>
      <c r="DA35" s="379"/>
      <c r="DB35" s="379"/>
      <c r="DC35" s="380"/>
      <c r="DD35" s="356">
        <v>19446</v>
      </c>
      <c r="DE35" s="377"/>
      <c r="DF35" s="377"/>
      <c r="DG35" s="377"/>
      <c r="DH35" s="377"/>
      <c r="DI35" s="377"/>
      <c r="DJ35" s="377"/>
      <c r="DK35" s="378"/>
      <c r="DL35" s="356">
        <v>19446</v>
      </c>
      <c r="DM35" s="377"/>
      <c r="DN35" s="377"/>
      <c r="DO35" s="377"/>
      <c r="DP35" s="377"/>
      <c r="DQ35" s="377"/>
      <c r="DR35" s="377"/>
      <c r="DS35" s="377"/>
      <c r="DT35" s="377"/>
      <c r="DU35" s="377"/>
      <c r="DV35" s="378"/>
      <c r="DW35" s="353">
        <v>0.5</v>
      </c>
      <c r="DX35" s="379"/>
      <c r="DY35" s="379"/>
      <c r="DZ35" s="379"/>
      <c r="EA35" s="379"/>
      <c r="EB35" s="379"/>
      <c r="EC35" s="381"/>
    </row>
    <row r="36" spans="2:133" ht="11.25" customHeight="1" x14ac:dyDescent="0.15">
      <c r="B36" s="351" t="s">
        <v>260</v>
      </c>
      <c r="C36" s="326"/>
      <c r="D36" s="326"/>
      <c r="E36" s="326"/>
      <c r="F36" s="326"/>
      <c r="G36" s="326"/>
      <c r="H36" s="326"/>
      <c r="I36" s="326"/>
      <c r="J36" s="326"/>
      <c r="K36" s="326"/>
      <c r="L36" s="326"/>
      <c r="M36" s="326"/>
      <c r="N36" s="326"/>
      <c r="O36" s="326"/>
      <c r="P36" s="326"/>
      <c r="Q36" s="352"/>
      <c r="R36" s="346">
        <v>1370601</v>
      </c>
      <c r="S36" s="114"/>
      <c r="T36" s="114"/>
      <c r="U36" s="114"/>
      <c r="V36" s="114"/>
      <c r="W36" s="114"/>
      <c r="X36" s="114"/>
      <c r="Y36" s="347"/>
      <c r="Z36" s="348">
        <v>15.8</v>
      </c>
      <c r="AA36" s="348"/>
      <c r="AB36" s="348"/>
      <c r="AC36" s="348"/>
      <c r="AD36" s="349" t="s">
        <v>64</v>
      </c>
      <c r="AE36" s="349"/>
      <c r="AF36" s="349"/>
      <c r="AG36" s="349"/>
      <c r="AH36" s="349"/>
      <c r="AI36" s="349"/>
      <c r="AJ36" s="349"/>
      <c r="AK36" s="349"/>
      <c r="AL36" s="353" t="s">
        <v>64</v>
      </c>
      <c r="AM36" s="120"/>
      <c r="AN36" s="120"/>
      <c r="AO36" s="354"/>
      <c r="AP36" s="401"/>
      <c r="AQ36" s="402" t="s">
        <v>232</v>
      </c>
      <c r="AR36" s="403"/>
      <c r="AS36" s="403"/>
      <c r="AT36" s="403"/>
      <c r="AU36" s="403"/>
      <c r="AV36" s="403"/>
      <c r="AW36" s="403"/>
      <c r="AX36" s="403"/>
      <c r="AY36" s="404"/>
      <c r="AZ36" s="338">
        <v>752373</v>
      </c>
      <c r="BA36" s="339"/>
      <c r="BB36" s="339"/>
      <c r="BC36" s="339"/>
      <c r="BD36" s="339"/>
      <c r="BE36" s="339"/>
      <c r="BF36" s="405"/>
      <c r="BG36" s="335" t="s">
        <v>261</v>
      </c>
      <c r="BH36" s="336"/>
      <c r="BI36" s="336"/>
      <c r="BJ36" s="336"/>
      <c r="BK36" s="336"/>
      <c r="BL36" s="336"/>
      <c r="BM36" s="336"/>
      <c r="BN36" s="336"/>
      <c r="BO36" s="336"/>
      <c r="BP36" s="336"/>
      <c r="BQ36" s="336"/>
      <c r="BR36" s="336"/>
      <c r="BS36" s="336"/>
      <c r="BT36" s="336"/>
      <c r="BU36" s="337"/>
      <c r="BV36" s="338">
        <v>6378</v>
      </c>
      <c r="BW36" s="339"/>
      <c r="BX36" s="339"/>
      <c r="BY36" s="339"/>
      <c r="BZ36" s="339"/>
      <c r="CA36" s="339"/>
      <c r="CB36" s="405"/>
      <c r="CD36" s="351" t="s">
        <v>262</v>
      </c>
      <c r="CE36" s="326"/>
      <c r="CF36" s="326"/>
      <c r="CG36" s="326"/>
      <c r="CH36" s="326"/>
      <c r="CI36" s="326"/>
      <c r="CJ36" s="326"/>
      <c r="CK36" s="326"/>
      <c r="CL36" s="326"/>
      <c r="CM36" s="326"/>
      <c r="CN36" s="326"/>
      <c r="CO36" s="326"/>
      <c r="CP36" s="326"/>
      <c r="CQ36" s="352"/>
      <c r="CR36" s="346">
        <v>1340007</v>
      </c>
      <c r="CS36" s="114"/>
      <c r="CT36" s="114"/>
      <c r="CU36" s="114"/>
      <c r="CV36" s="114"/>
      <c r="CW36" s="114"/>
      <c r="CX36" s="114"/>
      <c r="CY36" s="347"/>
      <c r="CZ36" s="353">
        <v>17.5</v>
      </c>
      <c r="DA36" s="379"/>
      <c r="DB36" s="379"/>
      <c r="DC36" s="380"/>
      <c r="DD36" s="356">
        <v>944038</v>
      </c>
      <c r="DE36" s="114"/>
      <c r="DF36" s="114"/>
      <c r="DG36" s="114"/>
      <c r="DH36" s="114"/>
      <c r="DI36" s="114"/>
      <c r="DJ36" s="114"/>
      <c r="DK36" s="347"/>
      <c r="DL36" s="356">
        <v>651419</v>
      </c>
      <c r="DM36" s="114"/>
      <c r="DN36" s="114"/>
      <c r="DO36" s="114"/>
      <c r="DP36" s="114"/>
      <c r="DQ36" s="114"/>
      <c r="DR36" s="114"/>
      <c r="DS36" s="114"/>
      <c r="DT36" s="114"/>
      <c r="DU36" s="114"/>
      <c r="DV36" s="347"/>
      <c r="DW36" s="353">
        <v>18.399999999999999</v>
      </c>
      <c r="DX36" s="379"/>
      <c r="DY36" s="379"/>
      <c r="DZ36" s="379"/>
      <c r="EA36" s="379"/>
      <c r="EB36" s="379"/>
      <c r="EC36" s="381"/>
    </row>
    <row r="37" spans="2:133" ht="11.25" customHeight="1" x14ac:dyDescent="0.15">
      <c r="B37" s="351" t="s">
        <v>263</v>
      </c>
      <c r="C37" s="326"/>
      <c r="D37" s="326"/>
      <c r="E37" s="326"/>
      <c r="F37" s="326"/>
      <c r="G37" s="326"/>
      <c r="H37" s="326"/>
      <c r="I37" s="326"/>
      <c r="J37" s="326"/>
      <c r="K37" s="326"/>
      <c r="L37" s="326"/>
      <c r="M37" s="326"/>
      <c r="N37" s="326"/>
      <c r="O37" s="326"/>
      <c r="P37" s="326"/>
      <c r="Q37" s="352"/>
      <c r="R37" s="346">
        <v>112649</v>
      </c>
      <c r="S37" s="114"/>
      <c r="T37" s="114"/>
      <c r="U37" s="114"/>
      <c r="V37" s="114"/>
      <c r="W37" s="114"/>
      <c r="X37" s="114"/>
      <c r="Y37" s="347"/>
      <c r="Z37" s="348">
        <v>1.3</v>
      </c>
      <c r="AA37" s="348"/>
      <c r="AB37" s="348"/>
      <c r="AC37" s="348"/>
      <c r="AD37" s="349">
        <v>8257</v>
      </c>
      <c r="AE37" s="349"/>
      <c r="AF37" s="349"/>
      <c r="AG37" s="349"/>
      <c r="AH37" s="349"/>
      <c r="AI37" s="349"/>
      <c r="AJ37" s="349"/>
      <c r="AK37" s="349"/>
      <c r="AL37" s="353">
        <v>0.2</v>
      </c>
      <c r="AM37" s="120"/>
      <c r="AN37" s="120"/>
      <c r="AO37" s="354"/>
      <c r="AQ37" s="406" t="s">
        <v>264</v>
      </c>
      <c r="AR37" s="117"/>
      <c r="AS37" s="117"/>
      <c r="AT37" s="117"/>
      <c r="AU37" s="117"/>
      <c r="AV37" s="117"/>
      <c r="AW37" s="117"/>
      <c r="AX37" s="117"/>
      <c r="AY37" s="407"/>
      <c r="AZ37" s="346">
        <v>213823</v>
      </c>
      <c r="BA37" s="114"/>
      <c r="BB37" s="114"/>
      <c r="BC37" s="114"/>
      <c r="BD37" s="377"/>
      <c r="BE37" s="377"/>
      <c r="BF37" s="392"/>
      <c r="BG37" s="351" t="s">
        <v>265</v>
      </c>
      <c r="BH37" s="326"/>
      <c r="BI37" s="326"/>
      <c r="BJ37" s="326"/>
      <c r="BK37" s="326"/>
      <c r="BL37" s="326"/>
      <c r="BM37" s="326"/>
      <c r="BN37" s="326"/>
      <c r="BO37" s="326"/>
      <c r="BP37" s="326"/>
      <c r="BQ37" s="326"/>
      <c r="BR37" s="326"/>
      <c r="BS37" s="326"/>
      <c r="BT37" s="326"/>
      <c r="BU37" s="352"/>
      <c r="BV37" s="346">
        <v>5178</v>
      </c>
      <c r="BW37" s="114"/>
      <c r="BX37" s="114"/>
      <c r="BY37" s="114"/>
      <c r="BZ37" s="114"/>
      <c r="CA37" s="114"/>
      <c r="CB37" s="357"/>
      <c r="CD37" s="351" t="s">
        <v>266</v>
      </c>
      <c r="CE37" s="326"/>
      <c r="CF37" s="326"/>
      <c r="CG37" s="326"/>
      <c r="CH37" s="326"/>
      <c r="CI37" s="326"/>
      <c r="CJ37" s="326"/>
      <c r="CK37" s="326"/>
      <c r="CL37" s="326"/>
      <c r="CM37" s="326"/>
      <c r="CN37" s="326"/>
      <c r="CO37" s="326"/>
      <c r="CP37" s="326"/>
      <c r="CQ37" s="352"/>
      <c r="CR37" s="346">
        <v>347753</v>
      </c>
      <c r="CS37" s="377"/>
      <c r="CT37" s="377"/>
      <c r="CU37" s="377"/>
      <c r="CV37" s="377"/>
      <c r="CW37" s="377"/>
      <c r="CX37" s="377"/>
      <c r="CY37" s="378"/>
      <c r="CZ37" s="353">
        <v>4.5999999999999996</v>
      </c>
      <c r="DA37" s="379"/>
      <c r="DB37" s="379"/>
      <c r="DC37" s="380"/>
      <c r="DD37" s="356">
        <v>347753</v>
      </c>
      <c r="DE37" s="377"/>
      <c r="DF37" s="377"/>
      <c r="DG37" s="377"/>
      <c r="DH37" s="377"/>
      <c r="DI37" s="377"/>
      <c r="DJ37" s="377"/>
      <c r="DK37" s="378"/>
      <c r="DL37" s="356">
        <v>313305</v>
      </c>
      <c r="DM37" s="377"/>
      <c r="DN37" s="377"/>
      <c r="DO37" s="377"/>
      <c r="DP37" s="377"/>
      <c r="DQ37" s="377"/>
      <c r="DR37" s="377"/>
      <c r="DS37" s="377"/>
      <c r="DT37" s="377"/>
      <c r="DU37" s="377"/>
      <c r="DV37" s="378"/>
      <c r="DW37" s="353">
        <v>8.9</v>
      </c>
      <c r="DX37" s="379"/>
      <c r="DY37" s="379"/>
      <c r="DZ37" s="379"/>
      <c r="EA37" s="379"/>
      <c r="EB37" s="379"/>
      <c r="EC37" s="381"/>
    </row>
    <row r="38" spans="2:133" ht="11.25" customHeight="1" x14ac:dyDescent="0.15">
      <c r="B38" s="351" t="s">
        <v>267</v>
      </c>
      <c r="C38" s="326"/>
      <c r="D38" s="326"/>
      <c r="E38" s="326"/>
      <c r="F38" s="326"/>
      <c r="G38" s="326"/>
      <c r="H38" s="326"/>
      <c r="I38" s="326"/>
      <c r="J38" s="326"/>
      <c r="K38" s="326"/>
      <c r="L38" s="326"/>
      <c r="M38" s="326"/>
      <c r="N38" s="326"/>
      <c r="O38" s="326"/>
      <c r="P38" s="326"/>
      <c r="Q38" s="352"/>
      <c r="R38" s="346">
        <v>612174</v>
      </c>
      <c r="S38" s="114"/>
      <c r="T38" s="114"/>
      <c r="U38" s="114"/>
      <c r="V38" s="114"/>
      <c r="W38" s="114"/>
      <c r="X38" s="114"/>
      <c r="Y38" s="347"/>
      <c r="Z38" s="348">
        <v>7.1</v>
      </c>
      <c r="AA38" s="348"/>
      <c r="AB38" s="348"/>
      <c r="AC38" s="348"/>
      <c r="AD38" s="349" t="s">
        <v>64</v>
      </c>
      <c r="AE38" s="349"/>
      <c r="AF38" s="349"/>
      <c r="AG38" s="349"/>
      <c r="AH38" s="349"/>
      <c r="AI38" s="349"/>
      <c r="AJ38" s="349"/>
      <c r="AK38" s="349"/>
      <c r="AL38" s="353" t="s">
        <v>64</v>
      </c>
      <c r="AM38" s="120"/>
      <c r="AN38" s="120"/>
      <c r="AO38" s="354"/>
      <c r="AQ38" s="406" t="s">
        <v>268</v>
      </c>
      <c r="AR38" s="117"/>
      <c r="AS38" s="117"/>
      <c r="AT38" s="117"/>
      <c r="AU38" s="117"/>
      <c r="AV38" s="117"/>
      <c r="AW38" s="117"/>
      <c r="AX38" s="117"/>
      <c r="AY38" s="407"/>
      <c r="AZ38" s="346">
        <v>88853</v>
      </c>
      <c r="BA38" s="114"/>
      <c r="BB38" s="114"/>
      <c r="BC38" s="114"/>
      <c r="BD38" s="377"/>
      <c r="BE38" s="377"/>
      <c r="BF38" s="392"/>
      <c r="BG38" s="351" t="s">
        <v>269</v>
      </c>
      <c r="BH38" s="326"/>
      <c r="BI38" s="326"/>
      <c r="BJ38" s="326"/>
      <c r="BK38" s="326"/>
      <c r="BL38" s="326"/>
      <c r="BM38" s="326"/>
      <c r="BN38" s="326"/>
      <c r="BO38" s="326"/>
      <c r="BP38" s="326"/>
      <c r="BQ38" s="326"/>
      <c r="BR38" s="326"/>
      <c r="BS38" s="326"/>
      <c r="BT38" s="326"/>
      <c r="BU38" s="352"/>
      <c r="BV38" s="346">
        <v>1134</v>
      </c>
      <c r="BW38" s="114"/>
      <c r="BX38" s="114"/>
      <c r="BY38" s="114"/>
      <c r="BZ38" s="114"/>
      <c r="CA38" s="114"/>
      <c r="CB38" s="357"/>
      <c r="CD38" s="351" t="s">
        <v>270</v>
      </c>
      <c r="CE38" s="326"/>
      <c r="CF38" s="326"/>
      <c r="CG38" s="326"/>
      <c r="CH38" s="326"/>
      <c r="CI38" s="326"/>
      <c r="CJ38" s="326"/>
      <c r="CK38" s="326"/>
      <c r="CL38" s="326"/>
      <c r="CM38" s="326"/>
      <c r="CN38" s="326"/>
      <c r="CO38" s="326"/>
      <c r="CP38" s="326"/>
      <c r="CQ38" s="352"/>
      <c r="CR38" s="346">
        <v>526174</v>
      </c>
      <c r="CS38" s="114"/>
      <c r="CT38" s="114"/>
      <c r="CU38" s="114"/>
      <c r="CV38" s="114"/>
      <c r="CW38" s="114"/>
      <c r="CX38" s="114"/>
      <c r="CY38" s="347"/>
      <c r="CZ38" s="353">
        <v>6.9</v>
      </c>
      <c r="DA38" s="379"/>
      <c r="DB38" s="379"/>
      <c r="DC38" s="380"/>
      <c r="DD38" s="356">
        <v>447524</v>
      </c>
      <c r="DE38" s="114"/>
      <c r="DF38" s="114"/>
      <c r="DG38" s="114"/>
      <c r="DH38" s="114"/>
      <c r="DI38" s="114"/>
      <c r="DJ38" s="114"/>
      <c r="DK38" s="347"/>
      <c r="DL38" s="356">
        <v>370398</v>
      </c>
      <c r="DM38" s="114"/>
      <c r="DN38" s="114"/>
      <c r="DO38" s="114"/>
      <c r="DP38" s="114"/>
      <c r="DQ38" s="114"/>
      <c r="DR38" s="114"/>
      <c r="DS38" s="114"/>
      <c r="DT38" s="114"/>
      <c r="DU38" s="114"/>
      <c r="DV38" s="347"/>
      <c r="DW38" s="353">
        <v>10.5</v>
      </c>
      <c r="DX38" s="379"/>
      <c r="DY38" s="379"/>
      <c r="DZ38" s="379"/>
      <c r="EA38" s="379"/>
      <c r="EB38" s="379"/>
      <c r="EC38" s="381"/>
    </row>
    <row r="39" spans="2:133" ht="11.25" customHeight="1" x14ac:dyDescent="0.15">
      <c r="B39" s="351" t="s">
        <v>271</v>
      </c>
      <c r="C39" s="326"/>
      <c r="D39" s="326"/>
      <c r="E39" s="326"/>
      <c r="F39" s="326"/>
      <c r="G39" s="326"/>
      <c r="H39" s="326"/>
      <c r="I39" s="326"/>
      <c r="J39" s="326"/>
      <c r="K39" s="326"/>
      <c r="L39" s="326"/>
      <c r="M39" s="326"/>
      <c r="N39" s="326"/>
      <c r="O39" s="326"/>
      <c r="P39" s="326"/>
      <c r="Q39" s="352"/>
      <c r="R39" s="346" t="s">
        <v>64</v>
      </c>
      <c r="S39" s="114"/>
      <c r="T39" s="114"/>
      <c r="U39" s="114"/>
      <c r="V39" s="114"/>
      <c r="W39" s="114"/>
      <c r="X39" s="114"/>
      <c r="Y39" s="347"/>
      <c r="Z39" s="348" t="s">
        <v>64</v>
      </c>
      <c r="AA39" s="348"/>
      <c r="AB39" s="348"/>
      <c r="AC39" s="348"/>
      <c r="AD39" s="349" t="s">
        <v>64</v>
      </c>
      <c r="AE39" s="349"/>
      <c r="AF39" s="349"/>
      <c r="AG39" s="349"/>
      <c r="AH39" s="349"/>
      <c r="AI39" s="349"/>
      <c r="AJ39" s="349"/>
      <c r="AK39" s="349"/>
      <c r="AL39" s="353" t="s">
        <v>64</v>
      </c>
      <c r="AM39" s="120"/>
      <c r="AN39" s="120"/>
      <c r="AO39" s="354"/>
      <c r="AQ39" s="406" t="s">
        <v>272</v>
      </c>
      <c r="AR39" s="117"/>
      <c r="AS39" s="117"/>
      <c r="AT39" s="117"/>
      <c r="AU39" s="117"/>
      <c r="AV39" s="117"/>
      <c r="AW39" s="117"/>
      <c r="AX39" s="117"/>
      <c r="AY39" s="407"/>
      <c r="AZ39" s="346">
        <v>12376</v>
      </c>
      <c r="BA39" s="114"/>
      <c r="BB39" s="114"/>
      <c r="BC39" s="114"/>
      <c r="BD39" s="377"/>
      <c r="BE39" s="377"/>
      <c r="BF39" s="392"/>
      <c r="BG39" s="351" t="s">
        <v>273</v>
      </c>
      <c r="BH39" s="326"/>
      <c r="BI39" s="326"/>
      <c r="BJ39" s="326"/>
      <c r="BK39" s="326"/>
      <c r="BL39" s="326"/>
      <c r="BM39" s="326"/>
      <c r="BN39" s="326"/>
      <c r="BO39" s="326"/>
      <c r="BP39" s="326"/>
      <c r="BQ39" s="326"/>
      <c r="BR39" s="326"/>
      <c r="BS39" s="326"/>
      <c r="BT39" s="326"/>
      <c r="BU39" s="352"/>
      <c r="BV39" s="346">
        <v>1762</v>
      </c>
      <c r="BW39" s="114"/>
      <c r="BX39" s="114"/>
      <c r="BY39" s="114"/>
      <c r="BZ39" s="114"/>
      <c r="CA39" s="114"/>
      <c r="CB39" s="357"/>
      <c r="CD39" s="351" t="s">
        <v>274</v>
      </c>
      <c r="CE39" s="326"/>
      <c r="CF39" s="326"/>
      <c r="CG39" s="326"/>
      <c r="CH39" s="326"/>
      <c r="CI39" s="326"/>
      <c r="CJ39" s="326"/>
      <c r="CK39" s="326"/>
      <c r="CL39" s="326"/>
      <c r="CM39" s="326"/>
      <c r="CN39" s="326"/>
      <c r="CO39" s="326"/>
      <c r="CP39" s="326"/>
      <c r="CQ39" s="352"/>
      <c r="CR39" s="346">
        <v>744566</v>
      </c>
      <c r="CS39" s="377"/>
      <c r="CT39" s="377"/>
      <c r="CU39" s="377"/>
      <c r="CV39" s="377"/>
      <c r="CW39" s="377"/>
      <c r="CX39" s="377"/>
      <c r="CY39" s="378"/>
      <c r="CZ39" s="353">
        <v>9.6999999999999993</v>
      </c>
      <c r="DA39" s="379"/>
      <c r="DB39" s="379"/>
      <c r="DC39" s="380"/>
      <c r="DD39" s="356">
        <v>563530</v>
      </c>
      <c r="DE39" s="377"/>
      <c r="DF39" s="377"/>
      <c r="DG39" s="377"/>
      <c r="DH39" s="377"/>
      <c r="DI39" s="377"/>
      <c r="DJ39" s="377"/>
      <c r="DK39" s="378"/>
      <c r="DL39" s="356" t="s">
        <v>64</v>
      </c>
      <c r="DM39" s="377"/>
      <c r="DN39" s="377"/>
      <c r="DO39" s="377"/>
      <c r="DP39" s="377"/>
      <c r="DQ39" s="377"/>
      <c r="DR39" s="377"/>
      <c r="DS39" s="377"/>
      <c r="DT39" s="377"/>
      <c r="DU39" s="377"/>
      <c r="DV39" s="378"/>
      <c r="DW39" s="353" t="s">
        <v>64</v>
      </c>
      <c r="DX39" s="379"/>
      <c r="DY39" s="379"/>
      <c r="DZ39" s="379"/>
      <c r="EA39" s="379"/>
      <c r="EB39" s="379"/>
      <c r="EC39" s="381"/>
    </row>
    <row r="40" spans="2:133" ht="11.25" customHeight="1" x14ac:dyDescent="0.15">
      <c r="B40" s="351" t="s">
        <v>275</v>
      </c>
      <c r="C40" s="326"/>
      <c r="D40" s="326"/>
      <c r="E40" s="326"/>
      <c r="F40" s="326"/>
      <c r="G40" s="326"/>
      <c r="H40" s="326"/>
      <c r="I40" s="326"/>
      <c r="J40" s="326"/>
      <c r="K40" s="326"/>
      <c r="L40" s="326"/>
      <c r="M40" s="326"/>
      <c r="N40" s="326"/>
      <c r="O40" s="326"/>
      <c r="P40" s="326"/>
      <c r="Q40" s="352"/>
      <c r="R40" s="346">
        <v>15274</v>
      </c>
      <c r="S40" s="114"/>
      <c r="T40" s="114"/>
      <c r="U40" s="114"/>
      <c r="V40" s="114"/>
      <c r="W40" s="114"/>
      <c r="X40" s="114"/>
      <c r="Y40" s="347"/>
      <c r="Z40" s="348">
        <v>0.2</v>
      </c>
      <c r="AA40" s="348"/>
      <c r="AB40" s="348"/>
      <c r="AC40" s="348"/>
      <c r="AD40" s="349" t="s">
        <v>64</v>
      </c>
      <c r="AE40" s="349"/>
      <c r="AF40" s="349"/>
      <c r="AG40" s="349"/>
      <c r="AH40" s="349"/>
      <c r="AI40" s="349"/>
      <c r="AJ40" s="349"/>
      <c r="AK40" s="349"/>
      <c r="AL40" s="353" t="s">
        <v>64</v>
      </c>
      <c r="AM40" s="120"/>
      <c r="AN40" s="120"/>
      <c r="AO40" s="354"/>
      <c r="AQ40" s="406" t="s">
        <v>276</v>
      </c>
      <c r="AR40" s="117"/>
      <c r="AS40" s="117"/>
      <c r="AT40" s="117"/>
      <c r="AU40" s="117"/>
      <c r="AV40" s="117"/>
      <c r="AW40" s="117"/>
      <c r="AX40" s="117"/>
      <c r="AY40" s="407"/>
      <c r="AZ40" s="346" t="s">
        <v>64</v>
      </c>
      <c r="BA40" s="114"/>
      <c r="BB40" s="114"/>
      <c r="BC40" s="114"/>
      <c r="BD40" s="377"/>
      <c r="BE40" s="377"/>
      <c r="BF40" s="392"/>
      <c r="BG40" s="389" t="s">
        <v>277</v>
      </c>
      <c r="BH40" s="190"/>
      <c r="BI40" s="190"/>
      <c r="BJ40" s="190"/>
      <c r="BK40" s="190"/>
      <c r="BL40" s="408"/>
      <c r="BM40" s="326" t="s">
        <v>278</v>
      </c>
      <c r="BN40" s="326"/>
      <c r="BO40" s="326"/>
      <c r="BP40" s="326"/>
      <c r="BQ40" s="326"/>
      <c r="BR40" s="326"/>
      <c r="BS40" s="326"/>
      <c r="BT40" s="326"/>
      <c r="BU40" s="352"/>
      <c r="BV40" s="346">
        <v>96</v>
      </c>
      <c r="BW40" s="114"/>
      <c r="BX40" s="114"/>
      <c r="BY40" s="114"/>
      <c r="BZ40" s="114"/>
      <c r="CA40" s="114"/>
      <c r="CB40" s="357"/>
      <c r="CD40" s="351" t="s">
        <v>279</v>
      </c>
      <c r="CE40" s="326"/>
      <c r="CF40" s="326"/>
      <c r="CG40" s="326"/>
      <c r="CH40" s="326"/>
      <c r="CI40" s="326"/>
      <c r="CJ40" s="326"/>
      <c r="CK40" s="326"/>
      <c r="CL40" s="326"/>
      <c r="CM40" s="326"/>
      <c r="CN40" s="326"/>
      <c r="CO40" s="326"/>
      <c r="CP40" s="326"/>
      <c r="CQ40" s="352"/>
      <c r="CR40" s="346">
        <v>570</v>
      </c>
      <c r="CS40" s="114"/>
      <c r="CT40" s="114"/>
      <c r="CU40" s="114"/>
      <c r="CV40" s="114"/>
      <c r="CW40" s="114"/>
      <c r="CX40" s="114"/>
      <c r="CY40" s="347"/>
      <c r="CZ40" s="353">
        <v>0</v>
      </c>
      <c r="DA40" s="379"/>
      <c r="DB40" s="379"/>
      <c r="DC40" s="380"/>
      <c r="DD40" s="356">
        <v>30</v>
      </c>
      <c r="DE40" s="114"/>
      <c r="DF40" s="114"/>
      <c r="DG40" s="114"/>
      <c r="DH40" s="114"/>
      <c r="DI40" s="114"/>
      <c r="DJ40" s="114"/>
      <c r="DK40" s="347"/>
      <c r="DL40" s="356">
        <v>30</v>
      </c>
      <c r="DM40" s="114"/>
      <c r="DN40" s="114"/>
      <c r="DO40" s="114"/>
      <c r="DP40" s="114"/>
      <c r="DQ40" s="114"/>
      <c r="DR40" s="114"/>
      <c r="DS40" s="114"/>
      <c r="DT40" s="114"/>
      <c r="DU40" s="114"/>
      <c r="DV40" s="347"/>
      <c r="DW40" s="353">
        <v>0</v>
      </c>
      <c r="DX40" s="379"/>
      <c r="DY40" s="379"/>
      <c r="DZ40" s="379"/>
      <c r="EA40" s="379"/>
      <c r="EB40" s="379"/>
      <c r="EC40" s="381"/>
    </row>
    <row r="41" spans="2:133" ht="11.25" customHeight="1" x14ac:dyDescent="0.15">
      <c r="B41" s="364" t="s">
        <v>280</v>
      </c>
      <c r="C41" s="365"/>
      <c r="D41" s="365"/>
      <c r="E41" s="365"/>
      <c r="F41" s="365"/>
      <c r="G41" s="365"/>
      <c r="H41" s="365"/>
      <c r="I41" s="365"/>
      <c r="J41" s="365"/>
      <c r="K41" s="365"/>
      <c r="L41" s="365"/>
      <c r="M41" s="365"/>
      <c r="N41" s="365"/>
      <c r="O41" s="365"/>
      <c r="P41" s="365"/>
      <c r="Q41" s="366"/>
      <c r="R41" s="409">
        <v>8648558</v>
      </c>
      <c r="S41" s="410"/>
      <c r="T41" s="410"/>
      <c r="U41" s="410"/>
      <c r="V41" s="410"/>
      <c r="W41" s="410"/>
      <c r="X41" s="410"/>
      <c r="Y41" s="411"/>
      <c r="Z41" s="412">
        <v>100</v>
      </c>
      <c r="AA41" s="412"/>
      <c r="AB41" s="412"/>
      <c r="AC41" s="412"/>
      <c r="AD41" s="413">
        <v>3521005</v>
      </c>
      <c r="AE41" s="413"/>
      <c r="AF41" s="413"/>
      <c r="AG41" s="413"/>
      <c r="AH41" s="413"/>
      <c r="AI41" s="413"/>
      <c r="AJ41" s="413"/>
      <c r="AK41" s="413"/>
      <c r="AL41" s="414">
        <v>100</v>
      </c>
      <c r="AM41" s="397"/>
      <c r="AN41" s="397"/>
      <c r="AO41" s="415"/>
      <c r="AQ41" s="406" t="s">
        <v>281</v>
      </c>
      <c r="AR41" s="117"/>
      <c r="AS41" s="117"/>
      <c r="AT41" s="117"/>
      <c r="AU41" s="117"/>
      <c r="AV41" s="117"/>
      <c r="AW41" s="117"/>
      <c r="AX41" s="117"/>
      <c r="AY41" s="407"/>
      <c r="AZ41" s="346">
        <v>71246</v>
      </c>
      <c r="BA41" s="114"/>
      <c r="BB41" s="114"/>
      <c r="BC41" s="114"/>
      <c r="BD41" s="377"/>
      <c r="BE41" s="377"/>
      <c r="BF41" s="392"/>
      <c r="BG41" s="389"/>
      <c r="BH41" s="190"/>
      <c r="BI41" s="190"/>
      <c r="BJ41" s="190"/>
      <c r="BK41" s="190"/>
      <c r="BL41" s="408"/>
      <c r="BM41" s="326" t="s">
        <v>239</v>
      </c>
      <c r="BN41" s="326"/>
      <c r="BO41" s="326"/>
      <c r="BP41" s="326"/>
      <c r="BQ41" s="326"/>
      <c r="BR41" s="326"/>
      <c r="BS41" s="326"/>
      <c r="BT41" s="326"/>
      <c r="BU41" s="352"/>
      <c r="BV41" s="346" t="s">
        <v>64</v>
      </c>
      <c r="BW41" s="114"/>
      <c r="BX41" s="114"/>
      <c r="BY41" s="114"/>
      <c r="BZ41" s="114"/>
      <c r="CA41" s="114"/>
      <c r="CB41" s="357"/>
      <c r="CD41" s="351" t="s">
        <v>282</v>
      </c>
      <c r="CE41" s="326"/>
      <c r="CF41" s="326"/>
      <c r="CG41" s="326"/>
      <c r="CH41" s="326"/>
      <c r="CI41" s="326"/>
      <c r="CJ41" s="326"/>
      <c r="CK41" s="326"/>
      <c r="CL41" s="326"/>
      <c r="CM41" s="326"/>
      <c r="CN41" s="326"/>
      <c r="CO41" s="326"/>
      <c r="CP41" s="326"/>
      <c r="CQ41" s="352"/>
      <c r="CR41" s="346" t="s">
        <v>64</v>
      </c>
      <c r="CS41" s="377"/>
      <c r="CT41" s="377"/>
      <c r="CU41" s="377"/>
      <c r="CV41" s="377"/>
      <c r="CW41" s="377"/>
      <c r="CX41" s="377"/>
      <c r="CY41" s="378"/>
      <c r="CZ41" s="353" t="s">
        <v>64</v>
      </c>
      <c r="DA41" s="379"/>
      <c r="DB41" s="379"/>
      <c r="DC41" s="380"/>
      <c r="DD41" s="356" t="s">
        <v>64</v>
      </c>
      <c r="DE41" s="377"/>
      <c r="DF41" s="377"/>
      <c r="DG41" s="377"/>
      <c r="DH41" s="377"/>
      <c r="DI41" s="377"/>
      <c r="DJ41" s="377"/>
      <c r="DK41" s="378"/>
      <c r="DL41" s="416"/>
      <c r="DM41" s="417"/>
      <c r="DN41" s="417"/>
      <c r="DO41" s="417"/>
      <c r="DP41" s="417"/>
      <c r="DQ41" s="417"/>
      <c r="DR41" s="417"/>
      <c r="DS41" s="417"/>
      <c r="DT41" s="417"/>
      <c r="DU41" s="417"/>
      <c r="DV41" s="418"/>
      <c r="DW41" s="419"/>
      <c r="DX41" s="420"/>
      <c r="DY41" s="420"/>
      <c r="DZ41" s="420"/>
      <c r="EA41" s="420"/>
      <c r="EB41" s="420"/>
      <c r="EC41" s="421"/>
    </row>
    <row r="42" spans="2:133" ht="11.25" customHeight="1" x14ac:dyDescent="0.15">
      <c r="AQ42" s="422" t="s">
        <v>283</v>
      </c>
      <c r="AR42" s="423"/>
      <c r="AS42" s="423"/>
      <c r="AT42" s="423"/>
      <c r="AU42" s="423"/>
      <c r="AV42" s="423"/>
      <c r="AW42" s="423"/>
      <c r="AX42" s="423"/>
      <c r="AY42" s="424"/>
      <c r="AZ42" s="409">
        <v>366075</v>
      </c>
      <c r="BA42" s="410"/>
      <c r="BB42" s="410"/>
      <c r="BC42" s="410"/>
      <c r="BD42" s="396"/>
      <c r="BE42" s="396"/>
      <c r="BF42" s="398"/>
      <c r="BG42" s="278"/>
      <c r="BH42" s="279"/>
      <c r="BI42" s="279"/>
      <c r="BJ42" s="279"/>
      <c r="BK42" s="279"/>
      <c r="BL42" s="425"/>
      <c r="BM42" s="365" t="s">
        <v>284</v>
      </c>
      <c r="BN42" s="365"/>
      <c r="BO42" s="365"/>
      <c r="BP42" s="365"/>
      <c r="BQ42" s="365"/>
      <c r="BR42" s="365"/>
      <c r="BS42" s="365"/>
      <c r="BT42" s="365"/>
      <c r="BU42" s="366"/>
      <c r="BV42" s="409">
        <v>452</v>
      </c>
      <c r="BW42" s="410"/>
      <c r="BX42" s="410"/>
      <c r="BY42" s="410"/>
      <c r="BZ42" s="410"/>
      <c r="CA42" s="410"/>
      <c r="CB42" s="426"/>
      <c r="CD42" s="351" t="s">
        <v>285</v>
      </c>
      <c r="CE42" s="326"/>
      <c r="CF42" s="326"/>
      <c r="CG42" s="326"/>
      <c r="CH42" s="326"/>
      <c r="CI42" s="326"/>
      <c r="CJ42" s="326"/>
      <c r="CK42" s="326"/>
      <c r="CL42" s="326"/>
      <c r="CM42" s="326"/>
      <c r="CN42" s="326"/>
      <c r="CO42" s="326"/>
      <c r="CP42" s="326"/>
      <c r="CQ42" s="352"/>
      <c r="CR42" s="346">
        <v>1947467</v>
      </c>
      <c r="CS42" s="377"/>
      <c r="CT42" s="377"/>
      <c r="CU42" s="377"/>
      <c r="CV42" s="377"/>
      <c r="CW42" s="377"/>
      <c r="CX42" s="377"/>
      <c r="CY42" s="378"/>
      <c r="CZ42" s="353">
        <v>25.5</v>
      </c>
      <c r="DA42" s="379"/>
      <c r="DB42" s="379"/>
      <c r="DC42" s="380"/>
      <c r="DD42" s="356">
        <v>141028</v>
      </c>
      <c r="DE42" s="377"/>
      <c r="DF42" s="377"/>
      <c r="DG42" s="377"/>
      <c r="DH42" s="377"/>
      <c r="DI42" s="377"/>
      <c r="DJ42" s="377"/>
      <c r="DK42" s="378"/>
      <c r="DL42" s="416"/>
      <c r="DM42" s="417"/>
      <c r="DN42" s="417"/>
      <c r="DO42" s="417"/>
      <c r="DP42" s="417"/>
      <c r="DQ42" s="417"/>
      <c r="DR42" s="417"/>
      <c r="DS42" s="417"/>
      <c r="DT42" s="417"/>
      <c r="DU42" s="417"/>
      <c r="DV42" s="418"/>
      <c r="DW42" s="419"/>
      <c r="DX42" s="420"/>
      <c r="DY42" s="420"/>
      <c r="DZ42" s="420"/>
      <c r="EA42" s="420"/>
      <c r="EB42" s="420"/>
      <c r="EC42" s="421"/>
    </row>
    <row r="43" spans="2:133" ht="11.25" customHeight="1" x14ac:dyDescent="0.15">
      <c r="B43" s="61" t="s">
        <v>286</v>
      </c>
      <c r="CD43" s="351" t="s">
        <v>287</v>
      </c>
      <c r="CE43" s="326"/>
      <c r="CF43" s="326"/>
      <c r="CG43" s="326"/>
      <c r="CH43" s="326"/>
      <c r="CI43" s="326"/>
      <c r="CJ43" s="326"/>
      <c r="CK43" s="326"/>
      <c r="CL43" s="326"/>
      <c r="CM43" s="326"/>
      <c r="CN43" s="326"/>
      <c r="CO43" s="326"/>
      <c r="CP43" s="326"/>
      <c r="CQ43" s="352"/>
      <c r="CR43" s="346" t="s">
        <v>64</v>
      </c>
      <c r="CS43" s="377"/>
      <c r="CT43" s="377"/>
      <c r="CU43" s="377"/>
      <c r="CV43" s="377"/>
      <c r="CW43" s="377"/>
      <c r="CX43" s="377"/>
      <c r="CY43" s="378"/>
      <c r="CZ43" s="353" t="s">
        <v>64</v>
      </c>
      <c r="DA43" s="379"/>
      <c r="DB43" s="379"/>
      <c r="DC43" s="380"/>
      <c r="DD43" s="356" t="s">
        <v>64</v>
      </c>
      <c r="DE43" s="377"/>
      <c r="DF43" s="377"/>
      <c r="DG43" s="377"/>
      <c r="DH43" s="377"/>
      <c r="DI43" s="377"/>
      <c r="DJ43" s="377"/>
      <c r="DK43" s="378"/>
      <c r="DL43" s="416"/>
      <c r="DM43" s="417"/>
      <c r="DN43" s="417"/>
      <c r="DO43" s="417"/>
      <c r="DP43" s="417"/>
      <c r="DQ43" s="417"/>
      <c r="DR43" s="417"/>
      <c r="DS43" s="417"/>
      <c r="DT43" s="417"/>
      <c r="DU43" s="417"/>
      <c r="DV43" s="418"/>
      <c r="DW43" s="419"/>
      <c r="DX43" s="420"/>
      <c r="DY43" s="420"/>
      <c r="DZ43" s="420"/>
      <c r="EA43" s="420"/>
      <c r="EB43" s="420"/>
      <c r="EC43" s="421"/>
    </row>
    <row r="44" spans="2:133" ht="11.25" customHeight="1" x14ac:dyDescent="0.15">
      <c r="B44" s="427" t="s">
        <v>288</v>
      </c>
      <c r="C44" s="427"/>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27"/>
      <c r="BA44" s="427"/>
      <c r="BB44" s="427"/>
      <c r="BC44" s="427"/>
      <c r="BD44" s="427"/>
      <c r="BE44" s="427"/>
      <c r="BF44" s="427"/>
      <c r="BG44" s="427"/>
      <c r="BH44" s="427"/>
      <c r="BI44" s="427"/>
      <c r="BJ44" s="427"/>
      <c r="BK44" s="427"/>
      <c r="BL44" s="427"/>
      <c r="BM44" s="427"/>
      <c r="BN44" s="427"/>
      <c r="BO44" s="427"/>
      <c r="BP44" s="427"/>
      <c r="BQ44" s="427"/>
      <c r="BR44" s="427"/>
      <c r="BS44" s="427"/>
      <c r="BT44" s="427"/>
      <c r="BU44" s="427"/>
      <c r="BV44" s="427"/>
      <c r="BW44" s="427"/>
      <c r="BX44" s="427"/>
      <c r="BY44" s="427"/>
      <c r="BZ44" s="427"/>
      <c r="CA44" s="427"/>
      <c r="CB44" s="427"/>
      <c r="CC44" s="428"/>
      <c r="CD44" s="266" t="s">
        <v>237</v>
      </c>
      <c r="CE44" s="262"/>
      <c r="CF44" s="351" t="s">
        <v>289</v>
      </c>
      <c r="CG44" s="326"/>
      <c r="CH44" s="326"/>
      <c r="CI44" s="326"/>
      <c r="CJ44" s="326"/>
      <c r="CK44" s="326"/>
      <c r="CL44" s="326"/>
      <c r="CM44" s="326"/>
      <c r="CN44" s="326"/>
      <c r="CO44" s="326"/>
      <c r="CP44" s="326"/>
      <c r="CQ44" s="352"/>
      <c r="CR44" s="346">
        <v>1035472</v>
      </c>
      <c r="CS44" s="114"/>
      <c r="CT44" s="114"/>
      <c r="CU44" s="114"/>
      <c r="CV44" s="114"/>
      <c r="CW44" s="114"/>
      <c r="CX44" s="114"/>
      <c r="CY44" s="347"/>
      <c r="CZ44" s="353">
        <v>13.5</v>
      </c>
      <c r="DA44" s="120"/>
      <c r="DB44" s="120"/>
      <c r="DC44" s="358"/>
      <c r="DD44" s="356">
        <v>85616</v>
      </c>
      <c r="DE44" s="114"/>
      <c r="DF44" s="114"/>
      <c r="DG44" s="114"/>
      <c r="DH44" s="114"/>
      <c r="DI44" s="114"/>
      <c r="DJ44" s="114"/>
      <c r="DK44" s="347"/>
      <c r="DL44" s="416"/>
      <c r="DM44" s="417"/>
      <c r="DN44" s="417"/>
      <c r="DO44" s="417"/>
      <c r="DP44" s="417"/>
      <c r="DQ44" s="417"/>
      <c r="DR44" s="417"/>
      <c r="DS44" s="417"/>
      <c r="DT44" s="417"/>
      <c r="DU44" s="417"/>
      <c r="DV44" s="418"/>
      <c r="DW44" s="419"/>
      <c r="DX44" s="420"/>
      <c r="DY44" s="420"/>
      <c r="DZ44" s="420"/>
      <c r="EA44" s="420"/>
      <c r="EB44" s="420"/>
      <c r="EC44" s="421"/>
    </row>
    <row r="45" spans="2:133" ht="11.25" customHeight="1" x14ac:dyDescent="0.15">
      <c r="B45" s="427" t="s">
        <v>290</v>
      </c>
      <c r="C45" s="427"/>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7"/>
      <c r="AQ45" s="427"/>
      <c r="AR45" s="427"/>
      <c r="AS45" s="427"/>
      <c r="AT45" s="427"/>
      <c r="AU45" s="427"/>
      <c r="AV45" s="427"/>
      <c r="AW45" s="427"/>
      <c r="AX45" s="427"/>
      <c r="AY45" s="427"/>
      <c r="AZ45" s="427"/>
      <c r="BA45" s="427"/>
      <c r="BB45" s="427"/>
      <c r="BC45" s="427"/>
      <c r="BD45" s="427"/>
      <c r="BE45" s="427"/>
      <c r="BF45" s="427"/>
      <c r="BG45" s="427"/>
      <c r="BH45" s="427"/>
      <c r="BI45" s="427"/>
      <c r="BJ45" s="427"/>
      <c r="BK45" s="427"/>
      <c r="BL45" s="427"/>
      <c r="BM45" s="427"/>
      <c r="BN45" s="427"/>
      <c r="BO45" s="427"/>
      <c r="BP45" s="427"/>
      <c r="BQ45" s="427"/>
      <c r="BR45" s="427"/>
      <c r="BS45" s="427"/>
      <c r="BT45" s="427"/>
      <c r="BU45" s="427"/>
      <c r="BV45" s="427"/>
      <c r="BW45" s="427"/>
      <c r="BX45" s="427"/>
      <c r="BY45" s="427"/>
      <c r="BZ45" s="427"/>
      <c r="CA45" s="427"/>
      <c r="CB45" s="427"/>
      <c r="CC45" s="428"/>
      <c r="CD45" s="277"/>
      <c r="CE45" s="273"/>
      <c r="CF45" s="351" t="s">
        <v>291</v>
      </c>
      <c r="CG45" s="326"/>
      <c r="CH45" s="326"/>
      <c r="CI45" s="326"/>
      <c r="CJ45" s="326"/>
      <c r="CK45" s="326"/>
      <c r="CL45" s="326"/>
      <c r="CM45" s="326"/>
      <c r="CN45" s="326"/>
      <c r="CO45" s="326"/>
      <c r="CP45" s="326"/>
      <c r="CQ45" s="352"/>
      <c r="CR45" s="346">
        <v>832903</v>
      </c>
      <c r="CS45" s="377"/>
      <c r="CT45" s="377"/>
      <c r="CU45" s="377"/>
      <c r="CV45" s="377"/>
      <c r="CW45" s="377"/>
      <c r="CX45" s="377"/>
      <c r="CY45" s="378"/>
      <c r="CZ45" s="353">
        <v>10.9</v>
      </c>
      <c r="DA45" s="379"/>
      <c r="DB45" s="379"/>
      <c r="DC45" s="380"/>
      <c r="DD45" s="356">
        <v>14120</v>
      </c>
      <c r="DE45" s="377"/>
      <c r="DF45" s="377"/>
      <c r="DG45" s="377"/>
      <c r="DH45" s="377"/>
      <c r="DI45" s="377"/>
      <c r="DJ45" s="377"/>
      <c r="DK45" s="378"/>
      <c r="DL45" s="416"/>
      <c r="DM45" s="417"/>
      <c r="DN45" s="417"/>
      <c r="DO45" s="417"/>
      <c r="DP45" s="417"/>
      <c r="DQ45" s="417"/>
      <c r="DR45" s="417"/>
      <c r="DS45" s="417"/>
      <c r="DT45" s="417"/>
      <c r="DU45" s="417"/>
      <c r="DV45" s="418"/>
      <c r="DW45" s="419"/>
      <c r="DX45" s="420"/>
      <c r="DY45" s="420"/>
      <c r="DZ45" s="420"/>
      <c r="EA45" s="420"/>
      <c r="EB45" s="420"/>
      <c r="EC45" s="421"/>
    </row>
    <row r="46" spans="2:133" ht="11.25" customHeight="1" x14ac:dyDescent="0.15">
      <c r="B46" s="429"/>
      <c r="CD46" s="277"/>
      <c r="CE46" s="273"/>
      <c r="CF46" s="351" t="s">
        <v>292</v>
      </c>
      <c r="CG46" s="326"/>
      <c r="CH46" s="326"/>
      <c r="CI46" s="326"/>
      <c r="CJ46" s="326"/>
      <c r="CK46" s="326"/>
      <c r="CL46" s="326"/>
      <c r="CM46" s="326"/>
      <c r="CN46" s="326"/>
      <c r="CO46" s="326"/>
      <c r="CP46" s="326"/>
      <c r="CQ46" s="352"/>
      <c r="CR46" s="346">
        <v>202569</v>
      </c>
      <c r="CS46" s="114"/>
      <c r="CT46" s="114"/>
      <c r="CU46" s="114"/>
      <c r="CV46" s="114"/>
      <c r="CW46" s="114"/>
      <c r="CX46" s="114"/>
      <c r="CY46" s="347"/>
      <c r="CZ46" s="353">
        <v>2.7</v>
      </c>
      <c r="DA46" s="120"/>
      <c r="DB46" s="120"/>
      <c r="DC46" s="358"/>
      <c r="DD46" s="356">
        <v>71496</v>
      </c>
      <c r="DE46" s="114"/>
      <c r="DF46" s="114"/>
      <c r="DG46" s="114"/>
      <c r="DH46" s="114"/>
      <c r="DI46" s="114"/>
      <c r="DJ46" s="114"/>
      <c r="DK46" s="347"/>
      <c r="DL46" s="416"/>
      <c r="DM46" s="417"/>
      <c r="DN46" s="417"/>
      <c r="DO46" s="417"/>
      <c r="DP46" s="417"/>
      <c r="DQ46" s="417"/>
      <c r="DR46" s="417"/>
      <c r="DS46" s="417"/>
      <c r="DT46" s="417"/>
      <c r="DU46" s="417"/>
      <c r="DV46" s="418"/>
      <c r="DW46" s="419"/>
      <c r="DX46" s="420"/>
      <c r="DY46" s="420"/>
      <c r="DZ46" s="420"/>
      <c r="EA46" s="420"/>
      <c r="EB46" s="420"/>
      <c r="EC46" s="421"/>
    </row>
    <row r="47" spans="2:133" ht="11.25" customHeight="1" x14ac:dyDescent="0.15">
      <c r="B47" s="429"/>
      <c r="CD47" s="277"/>
      <c r="CE47" s="273"/>
      <c r="CF47" s="351" t="s">
        <v>293</v>
      </c>
      <c r="CG47" s="326"/>
      <c r="CH47" s="326"/>
      <c r="CI47" s="326"/>
      <c r="CJ47" s="326"/>
      <c r="CK47" s="326"/>
      <c r="CL47" s="326"/>
      <c r="CM47" s="326"/>
      <c r="CN47" s="326"/>
      <c r="CO47" s="326"/>
      <c r="CP47" s="326"/>
      <c r="CQ47" s="352"/>
      <c r="CR47" s="346">
        <v>911995</v>
      </c>
      <c r="CS47" s="377"/>
      <c r="CT47" s="377"/>
      <c r="CU47" s="377"/>
      <c r="CV47" s="377"/>
      <c r="CW47" s="377"/>
      <c r="CX47" s="377"/>
      <c r="CY47" s="378"/>
      <c r="CZ47" s="353">
        <v>11.9</v>
      </c>
      <c r="DA47" s="379"/>
      <c r="DB47" s="379"/>
      <c r="DC47" s="380"/>
      <c r="DD47" s="356">
        <v>55412</v>
      </c>
      <c r="DE47" s="377"/>
      <c r="DF47" s="377"/>
      <c r="DG47" s="377"/>
      <c r="DH47" s="377"/>
      <c r="DI47" s="377"/>
      <c r="DJ47" s="377"/>
      <c r="DK47" s="378"/>
      <c r="DL47" s="416"/>
      <c r="DM47" s="417"/>
      <c r="DN47" s="417"/>
      <c r="DO47" s="417"/>
      <c r="DP47" s="417"/>
      <c r="DQ47" s="417"/>
      <c r="DR47" s="417"/>
      <c r="DS47" s="417"/>
      <c r="DT47" s="417"/>
      <c r="DU47" s="417"/>
      <c r="DV47" s="418"/>
      <c r="DW47" s="419"/>
      <c r="DX47" s="420"/>
      <c r="DY47" s="420"/>
      <c r="DZ47" s="420"/>
      <c r="EA47" s="420"/>
      <c r="EB47" s="420"/>
      <c r="EC47" s="421"/>
    </row>
    <row r="48" spans="2:133" x14ac:dyDescent="0.15">
      <c r="B48" s="429"/>
      <c r="CD48" s="288"/>
      <c r="CE48" s="290"/>
      <c r="CF48" s="351" t="s">
        <v>294</v>
      </c>
      <c r="CG48" s="326"/>
      <c r="CH48" s="326"/>
      <c r="CI48" s="326"/>
      <c r="CJ48" s="326"/>
      <c r="CK48" s="326"/>
      <c r="CL48" s="326"/>
      <c r="CM48" s="326"/>
      <c r="CN48" s="326"/>
      <c r="CO48" s="326"/>
      <c r="CP48" s="326"/>
      <c r="CQ48" s="352"/>
      <c r="CR48" s="346" t="s">
        <v>64</v>
      </c>
      <c r="CS48" s="114"/>
      <c r="CT48" s="114"/>
      <c r="CU48" s="114"/>
      <c r="CV48" s="114"/>
      <c r="CW48" s="114"/>
      <c r="CX48" s="114"/>
      <c r="CY48" s="347"/>
      <c r="CZ48" s="353" t="s">
        <v>64</v>
      </c>
      <c r="DA48" s="120"/>
      <c r="DB48" s="120"/>
      <c r="DC48" s="358"/>
      <c r="DD48" s="356" t="s">
        <v>64</v>
      </c>
      <c r="DE48" s="114"/>
      <c r="DF48" s="114"/>
      <c r="DG48" s="114"/>
      <c r="DH48" s="114"/>
      <c r="DI48" s="114"/>
      <c r="DJ48" s="114"/>
      <c r="DK48" s="347"/>
      <c r="DL48" s="416"/>
      <c r="DM48" s="417"/>
      <c r="DN48" s="417"/>
      <c r="DO48" s="417"/>
      <c r="DP48" s="417"/>
      <c r="DQ48" s="417"/>
      <c r="DR48" s="417"/>
      <c r="DS48" s="417"/>
      <c r="DT48" s="417"/>
      <c r="DU48" s="417"/>
      <c r="DV48" s="418"/>
      <c r="DW48" s="419"/>
      <c r="DX48" s="420"/>
      <c r="DY48" s="420"/>
      <c r="DZ48" s="420"/>
      <c r="EA48" s="420"/>
      <c r="EB48" s="420"/>
      <c r="EC48" s="421"/>
    </row>
    <row r="49" spans="2:133" ht="11.25" customHeight="1" x14ac:dyDescent="0.15">
      <c r="B49" s="429"/>
      <c r="CD49" s="364" t="s">
        <v>209</v>
      </c>
      <c r="CE49" s="365"/>
      <c r="CF49" s="365"/>
      <c r="CG49" s="365"/>
      <c r="CH49" s="365"/>
      <c r="CI49" s="365"/>
      <c r="CJ49" s="365"/>
      <c r="CK49" s="365"/>
      <c r="CL49" s="365"/>
      <c r="CM49" s="365"/>
      <c r="CN49" s="365"/>
      <c r="CO49" s="365"/>
      <c r="CP49" s="365"/>
      <c r="CQ49" s="366"/>
      <c r="CR49" s="409">
        <v>7642008</v>
      </c>
      <c r="CS49" s="396"/>
      <c r="CT49" s="396"/>
      <c r="CU49" s="396"/>
      <c r="CV49" s="396"/>
      <c r="CW49" s="396"/>
      <c r="CX49" s="396"/>
      <c r="CY49" s="430"/>
      <c r="CZ49" s="414">
        <v>100</v>
      </c>
      <c r="DA49" s="431"/>
      <c r="DB49" s="431"/>
      <c r="DC49" s="432"/>
      <c r="DD49" s="433">
        <v>4298037</v>
      </c>
      <c r="DE49" s="396"/>
      <c r="DF49" s="396"/>
      <c r="DG49" s="396"/>
      <c r="DH49" s="396"/>
      <c r="DI49" s="396"/>
      <c r="DJ49" s="396"/>
      <c r="DK49" s="430"/>
      <c r="DL49" s="434"/>
      <c r="DM49" s="435"/>
      <c r="DN49" s="435"/>
      <c r="DO49" s="435"/>
      <c r="DP49" s="435"/>
      <c r="DQ49" s="435"/>
      <c r="DR49" s="435"/>
      <c r="DS49" s="435"/>
      <c r="DT49" s="435"/>
      <c r="DU49" s="435"/>
      <c r="DV49" s="436"/>
      <c r="DW49" s="437"/>
      <c r="DX49" s="438"/>
      <c r="DY49" s="438"/>
      <c r="DZ49" s="438"/>
      <c r="EA49" s="438"/>
      <c r="EB49" s="438"/>
      <c r="EC49" s="439"/>
    </row>
  </sheetData>
  <sheetProtection algorithmName="SHA-512" hashValue="R3RxioHEEx8qz8ectYyQBeni+cxCseFycfvbX84gNmhnu4iCn+diAVkuFvbhAX7eVpr6p1uBV0862GUXKU8++g==" saltValue="BMNbz+sigessZvI7lLFN8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E4EF-5960-48DD-A513-DFF451C1E0DD}">
  <sheetPr>
    <pageSetUpPr fitToPage="1"/>
  </sheetPr>
  <dimension ref="A1:EA135"/>
  <sheetViews>
    <sheetView topLeftCell="G1" zoomScale="70" zoomScaleNormal="70" zoomScaleSheetLayoutView="70" workbookViewId="0">
      <selection activeCell="AO38" sqref="AO38:BC38"/>
    </sheetView>
  </sheetViews>
  <sheetFormatPr defaultColWidth="0" defaultRowHeight="13.5" zeroHeight="1" x14ac:dyDescent="0.15"/>
  <cols>
    <col min="1" max="130" width="2.75" style="445" customWidth="1"/>
    <col min="131" max="131" width="1.625" style="445" customWidth="1"/>
    <col min="132" max="132" width="9" style="445" hidden="1" customWidth="1"/>
    <col min="133" max="16384" width="9" style="445" hidden="1"/>
  </cols>
  <sheetData>
    <row r="1" spans="1:131" ht="11.25" customHeight="1" thickBot="1" x14ac:dyDescent="0.2">
      <c r="A1" s="441"/>
      <c r="B1" s="441"/>
      <c r="C1" s="441"/>
      <c r="D1" s="441"/>
      <c r="E1" s="441"/>
      <c r="F1" s="441"/>
      <c r="G1" s="441"/>
      <c r="H1" s="441"/>
      <c r="I1" s="441"/>
      <c r="J1" s="441"/>
      <c r="K1" s="441"/>
      <c r="L1" s="441"/>
      <c r="M1" s="441"/>
      <c r="N1" s="442"/>
      <c r="O1" s="442"/>
      <c r="P1" s="442"/>
      <c r="Q1" s="442"/>
      <c r="R1" s="442"/>
      <c r="S1" s="442"/>
      <c r="T1" s="442"/>
      <c r="U1" s="442"/>
      <c r="V1" s="442"/>
      <c r="W1" s="442"/>
      <c r="X1" s="442"/>
      <c r="Y1" s="442"/>
      <c r="Z1" s="442"/>
      <c r="AA1" s="442"/>
      <c r="AB1" s="442"/>
      <c r="AC1" s="442"/>
      <c r="AD1" s="442"/>
      <c r="AE1" s="442"/>
      <c r="AF1" s="442"/>
      <c r="AG1" s="442"/>
      <c r="AH1" s="442"/>
      <c r="AI1" s="442"/>
      <c r="AJ1" s="442"/>
      <c r="AK1" s="442"/>
      <c r="AL1" s="442"/>
      <c r="AM1" s="442"/>
      <c r="AN1" s="442"/>
      <c r="AO1" s="442"/>
      <c r="AP1" s="442"/>
      <c r="AQ1" s="442"/>
      <c r="AR1" s="442"/>
      <c r="AS1" s="442"/>
      <c r="AT1" s="442"/>
      <c r="AU1" s="442"/>
      <c r="AV1" s="442"/>
      <c r="AW1" s="442"/>
      <c r="AX1" s="442"/>
      <c r="AY1" s="442"/>
      <c r="AZ1" s="442"/>
      <c r="BA1" s="442"/>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CV1" s="442"/>
      <c r="CW1" s="442"/>
      <c r="CX1" s="442"/>
      <c r="CY1" s="442"/>
      <c r="CZ1" s="442"/>
      <c r="DA1" s="442"/>
      <c r="DB1" s="442"/>
      <c r="DC1" s="442"/>
      <c r="DD1" s="442"/>
      <c r="DE1" s="442"/>
      <c r="DF1" s="442"/>
      <c r="DG1" s="442"/>
      <c r="DH1" s="442"/>
      <c r="DI1" s="442"/>
      <c r="DJ1" s="442"/>
      <c r="DK1" s="442"/>
      <c r="DL1" s="442"/>
      <c r="DM1" s="442"/>
      <c r="DN1" s="442"/>
      <c r="DO1" s="442"/>
      <c r="DP1" s="442"/>
      <c r="DQ1" s="443"/>
      <c r="DR1" s="443"/>
      <c r="DS1" s="443"/>
      <c r="DT1" s="443"/>
      <c r="DU1" s="443"/>
      <c r="DV1" s="443"/>
      <c r="DW1" s="443"/>
      <c r="DX1" s="443"/>
      <c r="DY1" s="443"/>
      <c r="DZ1" s="443"/>
      <c r="EA1" s="444"/>
    </row>
    <row r="2" spans="1:131" ht="26.25" customHeight="1" thickBot="1" x14ac:dyDescent="0.2">
      <c r="A2" s="446" t="s">
        <v>295</v>
      </c>
      <c r="B2" s="446"/>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2"/>
      <c r="BK2" s="442"/>
      <c r="BL2" s="442"/>
      <c r="BM2" s="442"/>
      <c r="BN2" s="442"/>
      <c r="BO2" s="442"/>
      <c r="BP2" s="442"/>
      <c r="BQ2" s="442"/>
      <c r="BR2" s="442"/>
      <c r="BS2" s="442"/>
      <c r="BT2" s="442"/>
      <c r="BU2" s="442"/>
      <c r="BV2" s="442"/>
      <c r="BW2" s="442"/>
      <c r="BX2" s="442"/>
      <c r="BY2" s="442"/>
      <c r="BZ2" s="442"/>
      <c r="CA2" s="442"/>
      <c r="CB2" s="442"/>
      <c r="CC2" s="442"/>
      <c r="CD2" s="442"/>
      <c r="CE2" s="442"/>
      <c r="CF2" s="442"/>
      <c r="CG2" s="442"/>
      <c r="CH2" s="442"/>
      <c r="CI2" s="442"/>
      <c r="CJ2" s="442"/>
      <c r="CK2" s="442"/>
      <c r="CL2" s="442"/>
      <c r="CM2" s="442"/>
      <c r="CN2" s="442"/>
      <c r="CO2" s="442"/>
      <c r="CP2" s="442"/>
      <c r="CQ2" s="442"/>
      <c r="CR2" s="442"/>
      <c r="CS2" s="442"/>
      <c r="CT2" s="442"/>
      <c r="CU2" s="442"/>
      <c r="CV2" s="442"/>
      <c r="CW2" s="442"/>
      <c r="CX2" s="442"/>
      <c r="CY2" s="442"/>
      <c r="CZ2" s="442"/>
      <c r="DA2" s="442"/>
      <c r="DB2" s="442"/>
      <c r="DC2" s="442"/>
      <c r="DD2" s="442"/>
      <c r="DE2" s="442"/>
      <c r="DF2" s="442"/>
      <c r="DG2" s="442"/>
      <c r="DH2" s="442"/>
      <c r="DI2" s="442"/>
      <c r="DJ2" s="447" t="s">
        <v>147</v>
      </c>
      <c r="DK2" s="448"/>
      <c r="DL2" s="448"/>
      <c r="DM2" s="448"/>
      <c r="DN2" s="448"/>
      <c r="DO2" s="449"/>
      <c r="DP2" s="442"/>
      <c r="DQ2" s="447" t="s">
        <v>148</v>
      </c>
      <c r="DR2" s="448"/>
      <c r="DS2" s="448"/>
      <c r="DT2" s="448"/>
      <c r="DU2" s="448"/>
      <c r="DV2" s="448"/>
      <c r="DW2" s="448"/>
      <c r="DX2" s="448"/>
      <c r="DY2" s="448"/>
      <c r="DZ2" s="449"/>
      <c r="EA2" s="444"/>
    </row>
    <row r="3" spans="1:131" ht="11.25" customHeight="1" x14ac:dyDescent="0.15">
      <c r="A3" s="442"/>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442"/>
      <c r="BE3" s="442"/>
      <c r="BF3" s="442"/>
      <c r="BG3" s="442"/>
      <c r="BH3" s="442"/>
      <c r="BI3" s="442"/>
      <c r="BJ3" s="442"/>
      <c r="BK3" s="442"/>
      <c r="BL3" s="442"/>
      <c r="BM3" s="442"/>
      <c r="BN3" s="442"/>
      <c r="BO3" s="442"/>
      <c r="BP3" s="442"/>
      <c r="BQ3" s="442"/>
      <c r="BR3" s="442"/>
      <c r="BS3" s="442"/>
      <c r="BT3" s="442"/>
      <c r="BU3" s="442"/>
      <c r="BV3" s="442"/>
      <c r="BW3" s="442"/>
      <c r="BX3" s="442"/>
      <c r="BY3" s="442"/>
      <c r="BZ3" s="442"/>
      <c r="CA3" s="442"/>
      <c r="CB3" s="442"/>
      <c r="CC3" s="442"/>
      <c r="CD3" s="442"/>
      <c r="CE3" s="442"/>
      <c r="CF3" s="442"/>
      <c r="CG3" s="442"/>
      <c r="CH3" s="442"/>
      <c r="CI3" s="442"/>
      <c r="CJ3" s="442"/>
      <c r="CK3" s="442"/>
      <c r="CL3" s="442"/>
      <c r="CM3" s="442"/>
      <c r="CN3" s="442"/>
      <c r="CO3" s="442"/>
      <c r="CP3" s="442"/>
      <c r="CQ3" s="442"/>
      <c r="CR3" s="442"/>
      <c r="CS3" s="442"/>
      <c r="CT3" s="442"/>
      <c r="CU3" s="442"/>
      <c r="CV3" s="442"/>
      <c r="CW3" s="442"/>
      <c r="CX3" s="442"/>
      <c r="CY3" s="442"/>
      <c r="CZ3" s="442"/>
      <c r="DA3" s="442"/>
      <c r="DB3" s="442"/>
      <c r="DC3" s="442"/>
      <c r="DD3" s="442"/>
      <c r="DE3" s="442"/>
      <c r="DF3" s="442"/>
      <c r="DG3" s="442"/>
      <c r="DH3" s="442"/>
      <c r="DI3" s="442"/>
      <c r="DJ3" s="442"/>
      <c r="DK3" s="442"/>
      <c r="DL3" s="442"/>
      <c r="DM3" s="442"/>
      <c r="DN3" s="442"/>
      <c r="DO3" s="442"/>
      <c r="DP3" s="442"/>
      <c r="DQ3" s="442"/>
      <c r="DR3" s="442"/>
      <c r="DS3" s="442"/>
      <c r="DT3" s="442"/>
      <c r="DU3" s="442"/>
      <c r="DV3" s="442"/>
      <c r="DW3" s="442"/>
      <c r="DX3" s="442"/>
      <c r="DY3" s="442"/>
      <c r="DZ3" s="442"/>
      <c r="EA3" s="444"/>
    </row>
    <row r="4" spans="1:131" s="454" customFormat="1" ht="26.25" customHeight="1" thickBot="1" x14ac:dyDescent="0.2">
      <c r="A4" s="450" t="s">
        <v>296</v>
      </c>
      <c r="B4" s="450"/>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0"/>
      <c r="AZ4" s="451"/>
      <c r="BA4" s="451"/>
      <c r="BB4" s="451"/>
      <c r="BC4" s="451"/>
      <c r="BD4" s="451"/>
      <c r="BE4" s="452"/>
      <c r="BF4" s="452"/>
      <c r="BG4" s="452"/>
      <c r="BH4" s="452"/>
      <c r="BI4" s="452"/>
      <c r="BJ4" s="452"/>
      <c r="BK4" s="452"/>
      <c r="BL4" s="452"/>
      <c r="BM4" s="452"/>
      <c r="BN4" s="452"/>
      <c r="BO4" s="452"/>
      <c r="BP4" s="452"/>
      <c r="BQ4" s="453" t="s">
        <v>297</v>
      </c>
      <c r="BR4" s="453"/>
      <c r="BS4" s="453"/>
      <c r="BT4" s="453"/>
      <c r="BU4" s="453"/>
      <c r="BV4" s="453"/>
      <c r="BW4" s="453"/>
      <c r="BX4" s="453"/>
      <c r="BY4" s="453"/>
      <c r="BZ4" s="453"/>
      <c r="CA4" s="453"/>
      <c r="CB4" s="453"/>
      <c r="CC4" s="453"/>
      <c r="CD4" s="453"/>
      <c r="CE4" s="453"/>
      <c r="CF4" s="453"/>
      <c r="CG4" s="453"/>
      <c r="CH4" s="453"/>
      <c r="CI4" s="453"/>
      <c r="CJ4" s="453"/>
      <c r="CK4" s="453"/>
      <c r="CL4" s="453"/>
      <c r="CM4" s="453"/>
      <c r="CN4" s="453"/>
      <c r="CO4" s="453"/>
      <c r="CP4" s="453"/>
      <c r="CQ4" s="453"/>
      <c r="CR4" s="453"/>
      <c r="CS4" s="453"/>
      <c r="CT4" s="453"/>
      <c r="CU4" s="453"/>
      <c r="CV4" s="453"/>
      <c r="CW4" s="453"/>
      <c r="CX4" s="453"/>
      <c r="CY4" s="453"/>
      <c r="CZ4" s="453"/>
      <c r="DA4" s="453"/>
      <c r="DB4" s="453"/>
      <c r="DC4" s="453"/>
      <c r="DD4" s="453"/>
      <c r="DE4" s="453"/>
      <c r="DF4" s="453"/>
      <c r="DG4" s="453"/>
      <c r="DH4" s="453"/>
      <c r="DI4" s="453"/>
      <c r="DJ4" s="453"/>
      <c r="DK4" s="453"/>
      <c r="DL4" s="453"/>
      <c r="DM4" s="453"/>
      <c r="DN4" s="453"/>
      <c r="DO4" s="453"/>
      <c r="DP4" s="453"/>
      <c r="DQ4" s="453"/>
      <c r="DR4" s="453"/>
      <c r="DS4" s="453"/>
      <c r="DT4" s="453"/>
      <c r="DU4" s="453"/>
      <c r="DV4" s="453"/>
      <c r="DW4" s="453"/>
      <c r="DX4" s="453"/>
      <c r="DY4" s="453"/>
      <c r="DZ4" s="453"/>
      <c r="EA4" s="452"/>
    </row>
    <row r="5" spans="1:131" s="454" customFormat="1" ht="26.25" customHeight="1" x14ac:dyDescent="0.15">
      <c r="A5" s="455" t="s">
        <v>298</v>
      </c>
      <c r="B5" s="456"/>
      <c r="C5" s="456"/>
      <c r="D5" s="456"/>
      <c r="E5" s="456"/>
      <c r="F5" s="456"/>
      <c r="G5" s="456"/>
      <c r="H5" s="456"/>
      <c r="I5" s="456"/>
      <c r="J5" s="456"/>
      <c r="K5" s="456"/>
      <c r="L5" s="456"/>
      <c r="M5" s="456"/>
      <c r="N5" s="456"/>
      <c r="O5" s="456"/>
      <c r="P5" s="457"/>
      <c r="Q5" s="458" t="s">
        <v>299</v>
      </c>
      <c r="R5" s="459"/>
      <c r="S5" s="459"/>
      <c r="T5" s="459"/>
      <c r="U5" s="460"/>
      <c r="V5" s="458" t="s">
        <v>300</v>
      </c>
      <c r="W5" s="459"/>
      <c r="X5" s="459"/>
      <c r="Y5" s="459"/>
      <c r="Z5" s="460"/>
      <c r="AA5" s="458" t="s">
        <v>301</v>
      </c>
      <c r="AB5" s="459"/>
      <c r="AC5" s="459"/>
      <c r="AD5" s="459"/>
      <c r="AE5" s="459"/>
      <c r="AF5" s="461" t="s">
        <v>46</v>
      </c>
      <c r="AG5" s="459"/>
      <c r="AH5" s="459"/>
      <c r="AI5" s="459"/>
      <c r="AJ5" s="462"/>
      <c r="AK5" s="459" t="s">
        <v>302</v>
      </c>
      <c r="AL5" s="459"/>
      <c r="AM5" s="459"/>
      <c r="AN5" s="459"/>
      <c r="AO5" s="460"/>
      <c r="AP5" s="458" t="s">
        <v>303</v>
      </c>
      <c r="AQ5" s="459"/>
      <c r="AR5" s="459"/>
      <c r="AS5" s="459"/>
      <c r="AT5" s="460"/>
      <c r="AU5" s="458" t="s">
        <v>304</v>
      </c>
      <c r="AV5" s="459"/>
      <c r="AW5" s="459"/>
      <c r="AX5" s="459"/>
      <c r="AY5" s="462"/>
      <c r="AZ5" s="451"/>
      <c r="BA5" s="451"/>
      <c r="BB5" s="451"/>
      <c r="BC5" s="451"/>
      <c r="BD5" s="451"/>
      <c r="BE5" s="452"/>
      <c r="BF5" s="452"/>
      <c r="BG5" s="452"/>
      <c r="BH5" s="452"/>
      <c r="BI5" s="452"/>
      <c r="BJ5" s="452"/>
      <c r="BK5" s="452"/>
      <c r="BL5" s="452"/>
      <c r="BM5" s="452"/>
      <c r="BN5" s="452"/>
      <c r="BO5" s="452"/>
      <c r="BP5" s="452"/>
      <c r="BQ5" s="455" t="s">
        <v>305</v>
      </c>
      <c r="BR5" s="456"/>
      <c r="BS5" s="456"/>
      <c r="BT5" s="456"/>
      <c r="BU5" s="456"/>
      <c r="BV5" s="456"/>
      <c r="BW5" s="456"/>
      <c r="BX5" s="456"/>
      <c r="BY5" s="456"/>
      <c r="BZ5" s="456"/>
      <c r="CA5" s="456"/>
      <c r="CB5" s="456"/>
      <c r="CC5" s="456"/>
      <c r="CD5" s="456"/>
      <c r="CE5" s="456"/>
      <c r="CF5" s="456"/>
      <c r="CG5" s="457"/>
      <c r="CH5" s="458" t="s">
        <v>306</v>
      </c>
      <c r="CI5" s="459"/>
      <c r="CJ5" s="459"/>
      <c r="CK5" s="459"/>
      <c r="CL5" s="460"/>
      <c r="CM5" s="458" t="s">
        <v>307</v>
      </c>
      <c r="CN5" s="459"/>
      <c r="CO5" s="459"/>
      <c r="CP5" s="459"/>
      <c r="CQ5" s="460"/>
      <c r="CR5" s="458" t="s">
        <v>308</v>
      </c>
      <c r="CS5" s="459"/>
      <c r="CT5" s="459"/>
      <c r="CU5" s="459"/>
      <c r="CV5" s="460"/>
      <c r="CW5" s="458" t="s">
        <v>309</v>
      </c>
      <c r="CX5" s="459"/>
      <c r="CY5" s="459"/>
      <c r="CZ5" s="459"/>
      <c r="DA5" s="460"/>
      <c r="DB5" s="458" t="s">
        <v>310</v>
      </c>
      <c r="DC5" s="459"/>
      <c r="DD5" s="459"/>
      <c r="DE5" s="459"/>
      <c r="DF5" s="460"/>
      <c r="DG5" s="463" t="s">
        <v>311</v>
      </c>
      <c r="DH5" s="464"/>
      <c r="DI5" s="464"/>
      <c r="DJ5" s="464"/>
      <c r="DK5" s="465"/>
      <c r="DL5" s="463" t="s">
        <v>312</v>
      </c>
      <c r="DM5" s="464"/>
      <c r="DN5" s="464"/>
      <c r="DO5" s="464"/>
      <c r="DP5" s="465"/>
      <c r="DQ5" s="458" t="s">
        <v>313</v>
      </c>
      <c r="DR5" s="459"/>
      <c r="DS5" s="459"/>
      <c r="DT5" s="459"/>
      <c r="DU5" s="460"/>
      <c r="DV5" s="458" t="s">
        <v>304</v>
      </c>
      <c r="DW5" s="459"/>
      <c r="DX5" s="459"/>
      <c r="DY5" s="459"/>
      <c r="DZ5" s="462"/>
      <c r="EA5" s="452"/>
    </row>
    <row r="6" spans="1:131" s="454" customFormat="1" ht="26.25" customHeight="1" thickBot="1" x14ac:dyDescent="0.2">
      <c r="A6" s="466"/>
      <c r="B6" s="467"/>
      <c r="C6" s="467"/>
      <c r="D6" s="467"/>
      <c r="E6" s="467"/>
      <c r="F6" s="467"/>
      <c r="G6" s="467"/>
      <c r="H6" s="467"/>
      <c r="I6" s="467"/>
      <c r="J6" s="467"/>
      <c r="K6" s="467"/>
      <c r="L6" s="467"/>
      <c r="M6" s="467"/>
      <c r="N6" s="467"/>
      <c r="O6" s="467"/>
      <c r="P6" s="468"/>
      <c r="Q6" s="469"/>
      <c r="R6" s="470"/>
      <c r="S6" s="470"/>
      <c r="T6" s="470"/>
      <c r="U6" s="471"/>
      <c r="V6" s="469"/>
      <c r="W6" s="470"/>
      <c r="X6" s="470"/>
      <c r="Y6" s="470"/>
      <c r="Z6" s="471"/>
      <c r="AA6" s="469"/>
      <c r="AB6" s="470"/>
      <c r="AC6" s="470"/>
      <c r="AD6" s="470"/>
      <c r="AE6" s="470"/>
      <c r="AF6" s="472"/>
      <c r="AG6" s="470"/>
      <c r="AH6" s="470"/>
      <c r="AI6" s="470"/>
      <c r="AJ6" s="473"/>
      <c r="AK6" s="470"/>
      <c r="AL6" s="470"/>
      <c r="AM6" s="470"/>
      <c r="AN6" s="470"/>
      <c r="AO6" s="471"/>
      <c r="AP6" s="469"/>
      <c r="AQ6" s="470"/>
      <c r="AR6" s="470"/>
      <c r="AS6" s="470"/>
      <c r="AT6" s="471"/>
      <c r="AU6" s="469"/>
      <c r="AV6" s="470"/>
      <c r="AW6" s="470"/>
      <c r="AX6" s="470"/>
      <c r="AY6" s="473"/>
      <c r="AZ6" s="451"/>
      <c r="BA6" s="451"/>
      <c r="BB6" s="451"/>
      <c r="BC6" s="451"/>
      <c r="BD6" s="451"/>
      <c r="BE6" s="452"/>
      <c r="BF6" s="452"/>
      <c r="BG6" s="452"/>
      <c r="BH6" s="452"/>
      <c r="BI6" s="452"/>
      <c r="BJ6" s="452"/>
      <c r="BK6" s="452"/>
      <c r="BL6" s="452"/>
      <c r="BM6" s="452"/>
      <c r="BN6" s="452"/>
      <c r="BO6" s="452"/>
      <c r="BP6" s="452"/>
      <c r="BQ6" s="466"/>
      <c r="BR6" s="467"/>
      <c r="BS6" s="467"/>
      <c r="BT6" s="467"/>
      <c r="BU6" s="467"/>
      <c r="BV6" s="467"/>
      <c r="BW6" s="467"/>
      <c r="BX6" s="467"/>
      <c r="BY6" s="467"/>
      <c r="BZ6" s="467"/>
      <c r="CA6" s="467"/>
      <c r="CB6" s="467"/>
      <c r="CC6" s="467"/>
      <c r="CD6" s="467"/>
      <c r="CE6" s="467"/>
      <c r="CF6" s="467"/>
      <c r="CG6" s="468"/>
      <c r="CH6" s="469"/>
      <c r="CI6" s="470"/>
      <c r="CJ6" s="470"/>
      <c r="CK6" s="470"/>
      <c r="CL6" s="471"/>
      <c r="CM6" s="469"/>
      <c r="CN6" s="470"/>
      <c r="CO6" s="470"/>
      <c r="CP6" s="470"/>
      <c r="CQ6" s="471"/>
      <c r="CR6" s="469"/>
      <c r="CS6" s="470"/>
      <c r="CT6" s="470"/>
      <c r="CU6" s="470"/>
      <c r="CV6" s="471"/>
      <c r="CW6" s="469"/>
      <c r="CX6" s="470"/>
      <c r="CY6" s="470"/>
      <c r="CZ6" s="470"/>
      <c r="DA6" s="471"/>
      <c r="DB6" s="469"/>
      <c r="DC6" s="470"/>
      <c r="DD6" s="470"/>
      <c r="DE6" s="470"/>
      <c r="DF6" s="471"/>
      <c r="DG6" s="474"/>
      <c r="DH6" s="475"/>
      <c r="DI6" s="475"/>
      <c r="DJ6" s="475"/>
      <c r="DK6" s="476"/>
      <c r="DL6" s="474"/>
      <c r="DM6" s="475"/>
      <c r="DN6" s="475"/>
      <c r="DO6" s="475"/>
      <c r="DP6" s="476"/>
      <c r="DQ6" s="469"/>
      <c r="DR6" s="470"/>
      <c r="DS6" s="470"/>
      <c r="DT6" s="470"/>
      <c r="DU6" s="471"/>
      <c r="DV6" s="469"/>
      <c r="DW6" s="470"/>
      <c r="DX6" s="470"/>
      <c r="DY6" s="470"/>
      <c r="DZ6" s="473"/>
      <c r="EA6" s="452"/>
    </row>
    <row r="7" spans="1:131" s="454" customFormat="1" ht="26.25" customHeight="1" thickTop="1" x14ac:dyDescent="0.15">
      <c r="A7" s="477">
        <v>1</v>
      </c>
      <c r="B7" s="478" t="s">
        <v>314</v>
      </c>
      <c r="C7" s="479"/>
      <c r="D7" s="479"/>
      <c r="E7" s="479"/>
      <c r="F7" s="479"/>
      <c r="G7" s="479"/>
      <c r="H7" s="479"/>
      <c r="I7" s="479"/>
      <c r="J7" s="479"/>
      <c r="K7" s="479"/>
      <c r="L7" s="479"/>
      <c r="M7" s="479"/>
      <c r="N7" s="479"/>
      <c r="O7" s="479"/>
      <c r="P7" s="480"/>
      <c r="Q7" s="481">
        <v>8649</v>
      </c>
      <c r="R7" s="482"/>
      <c r="S7" s="482"/>
      <c r="T7" s="482"/>
      <c r="U7" s="482"/>
      <c r="V7" s="482">
        <v>7642</v>
      </c>
      <c r="W7" s="482"/>
      <c r="X7" s="482"/>
      <c r="Y7" s="482"/>
      <c r="Z7" s="482"/>
      <c r="AA7" s="482">
        <v>1007</v>
      </c>
      <c r="AB7" s="482"/>
      <c r="AC7" s="482"/>
      <c r="AD7" s="482"/>
      <c r="AE7" s="483"/>
      <c r="AF7" s="484">
        <v>816</v>
      </c>
      <c r="AG7" s="485"/>
      <c r="AH7" s="485"/>
      <c r="AI7" s="485"/>
      <c r="AJ7" s="486"/>
      <c r="AK7" s="487"/>
      <c r="AL7" s="482"/>
      <c r="AM7" s="482"/>
      <c r="AN7" s="482"/>
      <c r="AO7" s="482"/>
      <c r="AP7" s="482">
        <v>6182</v>
      </c>
      <c r="AQ7" s="482"/>
      <c r="AR7" s="482"/>
      <c r="AS7" s="482"/>
      <c r="AT7" s="482"/>
      <c r="AU7" s="488"/>
      <c r="AV7" s="488"/>
      <c r="AW7" s="488"/>
      <c r="AX7" s="488"/>
      <c r="AY7" s="489"/>
      <c r="AZ7" s="451"/>
      <c r="BA7" s="451"/>
      <c r="BB7" s="451"/>
      <c r="BC7" s="451"/>
      <c r="BD7" s="451"/>
      <c r="BE7" s="452"/>
      <c r="BF7" s="452"/>
      <c r="BG7" s="452"/>
      <c r="BH7" s="452"/>
      <c r="BI7" s="452"/>
      <c r="BJ7" s="452"/>
      <c r="BK7" s="452"/>
      <c r="BL7" s="452"/>
      <c r="BM7" s="452"/>
      <c r="BN7" s="452"/>
      <c r="BO7" s="452"/>
      <c r="BP7" s="452"/>
      <c r="BQ7" s="477">
        <v>1</v>
      </c>
      <c r="BR7" s="490"/>
      <c r="BS7" s="478" t="s">
        <v>315</v>
      </c>
      <c r="BT7" s="479"/>
      <c r="BU7" s="479"/>
      <c r="BV7" s="479"/>
      <c r="BW7" s="479"/>
      <c r="BX7" s="479"/>
      <c r="BY7" s="479"/>
      <c r="BZ7" s="479"/>
      <c r="CA7" s="479"/>
      <c r="CB7" s="479"/>
      <c r="CC7" s="479"/>
      <c r="CD7" s="479"/>
      <c r="CE7" s="479"/>
      <c r="CF7" s="479"/>
      <c r="CG7" s="480"/>
      <c r="CH7" s="491">
        <v>14</v>
      </c>
      <c r="CI7" s="492"/>
      <c r="CJ7" s="492"/>
      <c r="CK7" s="492"/>
      <c r="CL7" s="493"/>
      <c r="CM7" s="491">
        <v>323</v>
      </c>
      <c r="CN7" s="492"/>
      <c r="CO7" s="492"/>
      <c r="CP7" s="492"/>
      <c r="CQ7" s="493"/>
      <c r="CR7" s="491">
        <v>300</v>
      </c>
      <c r="CS7" s="492"/>
      <c r="CT7" s="492"/>
      <c r="CU7" s="492"/>
      <c r="CV7" s="493"/>
      <c r="CW7" s="491" t="s">
        <v>64</v>
      </c>
      <c r="CX7" s="492"/>
      <c r="CY7" s="492"/>
      <c r="CZ7" s="492"/>
      <c r="DA7" s="493"/>
      <c r="DB7" s="491" t="s">
        <v>64</v>
      </c>
      <c r="DC7" s="492"/>
      <c r="DD7" s="492"/>
      <c r="DE7" s="492"/>
      <c r="DF7" s="493"/>
      <c r="DG7" s="491" t="s">
        <v>64</v>
      </c>
      <c r="DH7" s="492"/>
      <c r="DI7" s="492"/>
      <c r="DJ7" s="492"/>
      <c r="DK7" s="493"/>
      <c r="DL7" s="491" t="s">
        <v>64</v>
      </c>
      <c r="DM7" s="492"/>
      <c r="DN7" s="492"/>
      <c r="DO7" s="492"/>
      <c r="DP7" s="493"/>
      <c r="DQ7" s="491" t="s">
        <v>64</v>
      </c>
      <c r="DR7" s="492"/>
      <c r="DS7" s="492"/>
      <c r="DT7" s="492"/>
      <c r="DU7" s="493"/>
      <c r="DV7" s="478"/>
      <c r="DW7" s="479"/>
      <c r="DX7" s="479"/>
      <c r="DY7" s="479"/>
      <c r="DZ7" s="494"/>
      <c r="EA7" s="452"/>
    </row>
    <row r="8" spans="1:131" s="454" customFormat="1" ht="26.25" customHeight="1" x14ac:dyDescent="0.15">
      <c r="A8" s="495">
        <v>2</v>
      </c>
      <c r="B8" s="496"/>
      <c r="C8" s="497"/>
      <c r="D8" s="497"/>
      <c r="E8" s="497"/>
      <c r="F8" s="497"/>
      <c r="G8" s="497"/>
      <c r="H8" s="497"/>
      <c r="I8" s="497"/>
      <c r="J8" s="497"/>
      <c r="K8" s="497"/>
      <c r="L8" s="497"/>
      <c r="M8" s="497"/>
      <c r="N8" s="497"/>
      <c r="O8" s="497"/>
      <c r="P8" s="498"/>
      <c r="Q8" s="499"/>
      <c r="R8" s="500"/>
      <c r="S8" s="500"/>
      <c r="T8" s="500"/>
      <c r="U8" s="500"/>
      <c r="V8" s="500"/>
      <c r="W8" s="500"/>
      <c r="X8" s="500"/>
      <c r="Y8" s="500"/>
      <c r="Z8" s="500"/>
      <c r="AA8" s="500"/>
      <c r="AB8" s="500"/>
      <c r="AC8" s="500"/>
      <c r="AD8" s="500"/>
      <c r="AE8" s="501"/>
      <c r="AF8" s="502"/>
      <c r="AG8" s="503"/>
      <c r="AH8" s="503"/>
      <c r="AI8" s="503"/>
      <c r="AJ8" s="504"/>
      <c r="AK8" s="505"/>
      <c r="AL8" s="500"/>
      <c r="AM8" s="500"/>
      <c r="AN8" s="500"/>
      <c r="AO8" s="500"/>
      <c r="AP8" s="500"/>
      <c r="AQ8" s="500"/>
      <c r="AR8" s="500"/>
      <c r="AS8" s="500"/>
      <c r="AT8" s="500"/>
      <c r="AU8" s="506"/>
      <c r="AV8" s="506"/>
      <c r="AW8" s="506"/>
      <c r="AX8" s="506"/>
      <c r="AY8" s="507"/>
      <c r="AZ8" s="451"/>
      <c r="BA8" s="451"/>
      <c r="BB8" s="451"/>
      <c r="BC8" s="451"/>
      <c r="BD8" s="451"/>
      <c r="BE8" s="452"/>
      <c r="BF8" s="452"/>
      <c r="BG8" s="452"/>
      <c r="BH8" s="452"/>
      <c r="BI8" s="452"/>
      <c r="BJ8" s="452"/>
      <c r="BK8" s="452"/>
      <c r="BL8" s="452"/>
      <c r="BM8" s="452"/>
      <c r="BN8" s="452"/>
      <c r="BO8" s="452"/>
      <c r="BP8" s="452"/>
      <c r="BQ8" s="495">
        <v>2</v>
      </c>
      <c r="BR8" s="508"/>
      <c r="BS8" s="496" t="s">
        <v>316</v>
      </c>
      <c r="BT8" s="497"/>
      <c r="BU8" s="497"/>
      <c r="BV8" s="497"/>
      <c r="BW8" s="497"/>
      <c r="BX8" s="497"/>
      <c r="BY8" s="497"/>
      <c r="BZ8" s="497"/>
      <c r="CA8" s="497"/>
      <c r="CB8" s="497"/>
      <c r="CC8" s="497"/>
      <c r="CD8" s="497"/>
      <c r="CE8" s="497"/>
      <c r="CF8" s="497"/>
      <c r="CG8" s="498"/>
      <c r="CH8" s="509">
        <v>1</v>
      </c>
      <c r="CI8" s="503"/>
      <c r="CJ8" s="503"/>
      <c r="CK8" s="503"/>
      <c r="CL8" s="510"/>
      <c r="CM8" s="509">
        <v>22</v>
      </c>
      <c r="CN8" s="503"/>
      <c r="CO8" s="503"/>
      <c r="CP8" s="503"/>
      <c r="CQ8" s="510"/>
      <c r="CR8" s="509">
        <v>10</v>
      </c>
      <c r="CS8" s="503"/>
      <c r="CT8" s="503"/>
      <c r="CU8" s="503"/>
      <c r="CV8" s="510"/>
      <c r="CW8" s="509" t="s">
        <v>64</v>
      </c>
      <c r="CX8" s="503"/>
      <c r="CY8" s="503"/>
      <c r="CZ8" s="503"/>
      <c r="DA8" s="510"/>
      <c r="DB8" s="509" t="s">
        <v>64</v>
      </c>
      <c r="DC8" s="503"/>
      <c r="DD8" s="503"/>
      <c r="DE8" s="503"/>
      <c r="DF8" s="510"/>
      <c r="DG8" s="509" t="s">
        <v>64</v>
      </c>
      <c r="DH8" s="503"/>
      <c r="DI8" s="503"/>
      <c r="DJ8" s="503"/>
      <c r="DK8" s="510"/>
      <c r="DL8" s="509" t="s">
        <v>64</v>
      </c>
      <c r="DM8" s="503"/>
      <c r="DN8" s="503"/>
      <c r="DO8" s="503"/>
      <c r="DP8" s="510"/>
      <c r="DQ8" s="509" t="s">
        <v>64</v>
      </c>
      <c r="DR8" s="503"/>
      <c r="DS8" s="503"/>
      <c r="DT8" s="503"/>
      <c r="DU8" s="510"/>
      <c r="DV8" s="496"/>
      <c r="DW8" s="497"/>
      <c r="DX8" s="497"/>
      <c r="DY8" s="497"/>
      <c r="DZ8" s="511"/>
      <c r="EA8" s="452"/>
    </row>
    <row r="9" spans="1:131" s="454" customFormat="1" ht="26.25" customHeight="1" x14ac:dyDescent="0.15">
      <c r="A9" s="495">
        <v>3</v>
      </c>
      <c r="B9" s="496"/>
      <c r="C9" s="497"/>
      <c r="D9" s="497"/>
      <c r="E9" s="497"/>
      <c r="F9" s="497"/>
      <c r="G9" s="497"/>
      <c r="H9" s="497"/>
      <c r="I9" s="497"/>
      <c r="J9" s="497"/>
      <c r="K9" s="497"/>
      <c r="L9" s="497"/>
      <c r="M9" s="497"/>
      <c r="N9" s="497"/>
      <c r="O9" s="497"/>
      <c r="P9" s="498"/>
      <c r="Q9" s="499"/>
      <c r="R9" s="500"/>
      <c r="S9" s="500"/>
      <c r="T9" s="500"/>
      <c r="U9" s="500"/>
      <c r="V9" s="500"/>
      <c r="W9" s="500"/>
      <c r="X9" s="500"/>
      <c r="Y9" s="500"/>
      <c r="Z9" s="500"/>
      <c r="AA9" s="500"/>
      <c r="AB9" s="500"/>
      <c r="AC9" s="500"/>
      <c r="AD9" s="500"/>
      <c r="AE9" s="501"/>
      <c r="AF9" s="502"/>
      <c r="AG9" s="503"/>
      <c r="AH9" s="503"/>
      <c r="AI9" s="503"/>
      <c r="AJ9" s="504"/>
      <c r="AK9" s="505"/>
      <c r="AL9" s="500"/>
      <c r="AM9" s="500"/>
      <c r="AN9" s="500"/>
      <c r="AO9" s="500"/>
      <c r="AP9" s="500"/>
      <c r="AQ9" s="500"/>
      <c r="AR9" s="500"/>
      <c r="AS9" s="500"/>
      <c r="AT9" s="500"/>
      <c r="AU9" s="506"/>
      <c r="AV9" s="506"/>
      <c r="AW9" s="506"/>
      <c r="AX9" s="506"/>
      <c r="AY9" s="507"/>
      <c r="AZ9" s="451"/>
      <c r="BA9" s="451"/>
      <c r="BB9" s="451"/>
      <c r="BC9" s="451"/>
      <c r="BD9" s="451"/>
      <c r="BE9" s="452"/>
      <c r="BF9" s="452"/>
      <c r="BG9" s="452"/>
      <c r="BH9" s="452"/>
      <c r="BI9" s="452"/>
      <c r="BJ9" s="452"/>
      <c r="BK9" s="452"/>
      <c r="BL9" s="452"/>
      <c r="BM9" s="452"/>
      <c r="BN9" s="452"/>
      <c r="BO9" s="452"/>
      <c r="BP9" s="452"/>
      <c r="BQ9" s="495">
        <v>3</v>
      </c>
      <c r="BR9" s="508"/>
      <c r="BS9" s="496" t="s">
        <v>317</v>
      </c>
      <c r="BT9" s="497"/>
      <c r="BU9" s="497"/>
      <c r="BV9" s="497"/>
      <c r="BW9" s="497"/>
      <c r="BX9" s="497"/>
      <c r="BY9" s="497"/>
      <c r="BZ9" s="497"/>
      <c r="CA9" s="497"/>
      <c r="CB9" s="497"/>
      <c r="CC9" s="497"/>
      <c r="CD9" s="497"/>
      <c r="CE9" s="497"/>
      <c r="CF9" s="497"/>
      <c r="CG9" s="498"/>
      <c r="CH9" s="509">
        <v>12</v>
      </c>
      <c r="CI9" s="503"/>
      <c r="CJ9" s="503"/>
      <c r="CK9" s="503"/>
      <c r="CL9" s="510"/>
      <c r="CM9" s="509">
        <v>87</v>
      </c>
      <c r="CN9" s="503"/>
      <c r="CO9" s="503"/>
      <c r="CP9" s="503"/>
      <c r="CQ9" s="510"/>
      <c r="CR9" s="509">
        <v>3</v>
      </c>
      <c r="CS9" s="503"/>
      <c r="CT9" s="503"/>
      <c r="CU9" s="503"/>
      <c r="CV9" s="510"/>
      <c r="CW9" s="509" t="s">
        <v>64</v>
      </c>
      <c r="CX9" s="503"/>
      <c r="CY9" s="503"/>
      <c r="CZ9" s="503"/>
      <c r="DA9" s="510"/>
      <c r="DB9" s="509" t="s">
        <v>64</v>
      </c>
      <c r="DC9" s="503"/>
      <c r="DD9" s="503"/>
      <c r="DE9" s="503"/>
      <c r="DF9" s="510"/>
      <c r="DG9" s="509" t="s">
        <v>64</v>
      </c>
      <c r="DH9" s="503"/>
      <c r="DI9" s="503"/>
      <c r="DJ9" s="503"/>
      <c r="DK9" s="510"/>
      <c r="DL9" s="509" t="s">
        <v>64</v>
      </c>
      <c r="DM9" s="503"/>
      <c r="DN9" s="503"/>
      <c r="DO9" s="503"/>
      <c r="DP9" s="510"/>
      <c r="DQ9" s="509" t="s">
        <v>64</v>
      </c>
      <c r="DR9" s="503"/>
      <c r="DS9" s="503"/>
      <c r="DT9" s="503"/>
      <c r="DU9" s="510"/>
      <c r="DV9" s="496"/>
      <c r="DW9" s="497"/>
      <c r="DX9" s="497"/>
      <c r="DY9" s="497"/>
      <c r="DZ9" s="511"/>
      <c r="EA9" s="452"/>
    </row>
    <row r="10" spans="1:131" s="454" customFormat="1" ht="26.25" customHeight="1" x14ac:dyDescent="0.15">
      <c r="A10" s="495">
        <v>4</v>
      </c>
      <c r="B10" s="496"/>
      <c r="C10" s="497"/>
      <c r="D10" s="497"/>
      <c r="E10" s="497"/>
      <c r="F10" s="497"/>
      <c r="G10" s="497"/>
      <c r="H10" s="497"/>
      <c r="I10" s="497"/>
      <c r="J10" s="497"/>
      <c r="K10" s="497"/>
      <c r="L10" s="497"/>
      <c r="M10" s="497"/>
      <c r="N10" s="497"/>
      <c r="O10" s="497"/>
      <c r="P10" s="498"/>
      <c r="Q10" s="499"/>
      <c r="R10" s="500"/>
      <c r="S10" s="500"/>
      <c r="T10" s="500"/>
      <c r="U10" s="500"/>
      <c r="V10" s="500"/>
      <c r="W10" s="500"/>
      <c r="X10" s="500"/>
      <c r="Y10" s="500"/>
      <c r="Z10" s="500"/>
      <c r="AA10" s="500"/>
      <c r="AB10" s="500"/>
      <c r="AC10" s="500"/>
      <c r="AD10" s="500"/>
      <c r="AE10" s="501"/>
      <c r="AF10" s="502"/>
      <c r="AG10" s="503"/>
      <c r="AH10" s="503"/>
      <c r="AI10" s="503"/>
      <c r="AJ10" s="504"/>
      <c r="AK10" s="505"/>
      <c r="AL10" s="500"/>
      <c r="AM10" s="500"/>
      <c r="AN10" s="500"/>
      <c r="AO10" s="500"/>
      <c r="AP10" s="500"/>
      <c r="AQ10" s="500"/>
      <c r="AR10" s="500"/>
      <c r="AS10" s="500"/>
      <c r="AT10" s="500"/>
      <c r="AU10" s="506"/>
      <c r="AV10" s="506"/>
      <c r="AW10" s="506"/>
      <c r="AX10" s="506"/>
      <c r="AY10" s="507"/>
      <c r="AZ10" s="451"/>
      <c r="BA10" s="451"/>
      <c r="BB10" s="451"/>
      <c r="BC10" s="451"/>
      <c r="BD10" s="451"/>
      <c r="BE10" s="452"/>
      <c r="BF10" s="452"/>
      <c r="BG10" s="452"/>
      <c r="BH10" s="452"/>
      <c r="BI10" s="452"/>
      <c r="BJ10" s="452"/>
      <c r="BK10" s="452"/>
      <c r="BL10" s="452"/>
      <c r="BM10" s="452"/>
      <c r="BN10" s="452"/>
      <c r="BO10" s="452"/>
      <c r="BP10" s="452"/>
      <c r="BQ10" s="495">
        <v>4</v>
      </c>
      <c r="BR10" s="508"/>
      <c r="BS10" s="496" t="s">
        <v>318</v>
      </c>
      <c r="BT10" s="497"/>
      <c r="BU10" s="497"/>
      <c r="BV10" s="497"/>
      <c r="BW10" s="497"/>
      <c r="BX10" s="497"/>
      <c r="BY10" s="497"/>
      <c r="BZ10" s="497"/>
      <c r="CA10" s="497"/>
      <c r="CB10" s="497"/>
      <c r="CC10" s="497"/>
      <c r="CD10" s="497"/>
      <c r="CE10" s="497"/>
      <c r="CF10" s="497"/>
      <c r="CG10" s="498"/>
      <c r="CH10" s="509">
        <v>7</v>
      </c>
      <c r="CI10" s="503"/>
      <c r="CJ10" s="503"/>
      <c r="CK10" s="503"/>
      <c r="CL10" s="510"/>
      <c r="CM10" s="509">
        <v>35</v>
      </c>
      <c r="CN10" s="503"/>
      <c r="CO10" s="503"/>
      <c r="CP10" s="503"/>
      <c r="CQ10" s="510"/>
      <c r="CR10" s="509">
        <v>3</v>
      </c>
      <c r="CS10" s="503"/>
      <c r="CT10" s="503"/>
      <c r="CU10" s="503"/>
      <c r="CV10" s="510"/>
      <c r="CW10" s="509" t="s">
        <v>64</v>
      </c>
      <c r="CX10" s="503"/>
      <c r="CY10" s="503"/>
      <c r="CZ10" s="503"/>
      <c r="DA10" s="510"/>
      <c r="DB10" s="509" t="s">
        <v>64</v>
      </c>
      <c r="DC10" s="503"/>
      <c r="DD10" s="503"/>
      <c r="DE10" s="503"/>
      <c r="DF10" s="510"/>
      <c r="DG10" s="509" t="s">
        <v>64</v>
      </c>
      <c r="DH10" s="503"/>
      <c r="DI10" s="503"/>
      <c r="DJ10" s="503"/>
      <c r="DK10" s="510"/>
      <c r="DL10" s="509" t="s">
        <v>64</v>
      </c>
      <c r="DM10" s="503"/>
      <c r="DN10" s="503"/>
      <c r="DO10" s="503"/>
      <c r="DP10" s="510"/>
      <c r="DQ10" s="509" t="s">
        <v>64</v>
      </c>
      <c r="DR10" s="503"/>
      <c r="DS10" s="503"/>
      <c r="DT10" s="503"/>
      <c r="DU10" s="510"/>
      <c r="DV10" s="496"/>
      <c r="DW10" s="497"/>
      <c r="DX10" s="497"/>
      <c r="DY10" s="497"/>
      <c r="DZ10" s="511"/>
      <c r="EA10" s="452"/>
    </row>
    <row r="11" spans="1:131" s="454" customFormat="1" ht="26.25" customHeight="1" x14ac:dyDescent="0.15">
      <c r="A11" s="495">
        <v>5</v>
      </c>
      <c r="B11" s="496"/>
      <c r="C11" s="497"/>
      <c r="D11" s="497"/>
      <c r="E11" s="497"/>
      <c r="F11" s="497"/>
      <c r="G11" s="497"/>
      <c r="H11" s="497"/>
      <c r="I11" s="497"/>
      <c r="J11" s="497"/>
      <c r="K11" s="497"/>
      <c r="L11" s="497"/>
      <c r="M11" s="497"/>
      <c r="N11" s="497"/>
      <c r="O11" s="497"/>
      <c r="P11" s="498"/>
      <c r="Q11" s="499"/>
      <c r="R11" s="500"/>
      <c r="S11" s="500"/>
      <c r="T11" s="500"/>
      <c r="U11" s="500"/>
      <c r="V11" s="500"/>
      <c r="W11" s="500"/>
      <c r="X11" s="500"/>
      <c r="Y11" s="500"/>
      <c r="Z11" s="500"/>
      <c r="AA11" s="500"/>
      <c r="AB11" s="500"/>
      <c r="AC11" s="500"/>
      <c r="AD11" s="500"/>
      <c r="AE11" s="501"/>
      <c r="AF11" s="502"/>
      <c r="AG11" s="503"/>
      <c r="AH11" s="503"/>
      <c r="AI11" s="503"/>
      <c r="AJ11" s="504"/>
      <c r="AK11" s="505"/>
      <c r="AL11" s="500"/>
      <c r="AM11" s="500"/>
      <c r="AN11" s="500"/>
      <c r="AO11" s="500"/>
      <c r="AP11" s="500"/>
      <c r="AQ11" s="500"/>
      <c r="AR11" s="500"/>
      <c r="AS11" s="500"/>
      <c r="AT11" s="500"/>
      <c r="AU11" s="506"/>
      <c r="AV11" s="506"/>
      <c r="AW11" s="506"/>
      <c r="AX11" s="506"/>
      <c r="AY11" s="507"/>
      <c r="AZ11" s="451"/>
      <c r="BA11" s="451"/>
      <c r="BB11" s="451"/>
      <c r="BC11" s="451"/>
      <c r="BD11" s="451"/>
      <c r="BE11" s="452"/>
      <c r="BF11" s="452"/>
      <c r="BG11" s="452"/>
      <c r="BH11" s="452"/>
      <c r="BI11" s="452"/>
      <c r="BJ11" s="452"/>
      <c r="BK11" s="452"/>
      <c r="BL11" s="452"/>
      <c r="BM11" s="452"/>
      <c r="BN11" s="452"/>
      <c r="BO11" s="452"/>
      <c r="BP11" s="452"/>
      <c r="BQ11" s="495">
        <v>5</v>
      </c>
      <c r="BR11" s="508"/>
      <c r="BS11" s="496"/>
      <c r="BT11" s="497"/>
      <c r="BU11" s="497"/>
      <c r="BV11" s="497"/>
      <c r="BW11" s="497"/>
      <c r="BX11" s="497"/>
      <c r="BY11" s="497"/>
      <c r="BZ11" s="497"/>
      <c r="CA11" s="497"/>
      <c r="CB11" s="497"/>
      <c r="CC11" s="497"/>
      <c r="CD11" s="497"/>
      <c r="CE11" s="497"/>
      <c r="CF11" s="497"/>
      <c r="CG11" s="498"/>
      <c r="CH11" s="509"/>
      <c r="CI11" s="503"/>
      <c r="CJ11" s="503"/>
      <c r="CK11" s="503"/>
      <c r="CL11" s="510"/>
      <c r="CM11" s="509"/>
      <c r="CN11" s="503"/>
      <c r="CO11" s="503"/>
      <c r="CP11" s="503"/>
      <c r="CQ11" s="510"/>
      <c r="CR11" s="509"/>
      <c r="CS11" s="503"/>
      <c r="CT11" s="503"/>
      <c r="CU11" s="503"/>
      <c r="CV11" s="510"/>
      <c r="CW11" s="509"/>
      <c r="CX11" s="503"/>
      <c r="CY11" s="503"/>
      <c r="CZ11" s="503"/>
      <c r="DA11" s="510"/>
      <c r="DB11" s="509"/>
      <c r="DC11" s="503"/>
      <c r="DD11" s="503"/>
      <c r="DE11" s="503"/>
      <c r="DF11" s="510"/>
      <c r="DG11" s="509"/>
      <c r="DH11" s="503"/>
      <c r="DI11" s="503"/>
      <c r="DJ11" s="503"/>
      <c r="DK11" s="510"/>
      <c r="DL11" s="509"/>
      <c r="DM11" s="503"/>
      <c r="DN11" s="503"/>
      <c r="DO11" s="503"/>
      <c r="DP11" s="510"/>
      <c r="DQ11" s="509"/>
      <c r="DR11" s="503"/>
      <c r="DS11" s="503"/>
      <c r="DT11" s="503"/>
      <c r="DU11" s="510"/>
      <c r="DV11" s="496"/>
      <c r="DW11" s="497"/>
      <c r="DX11" s="497"/>
      <c r="DY11" s="497"/>
      <c r="DZ11" s="511"/>
      <c r="EA11" s="452"/>
    </row>
    <row r="12" spans="1:131" s="454" customFormat="1" ht="26.25" customHeight="1" x14ac:dyDescent="0.15">
      <c r="A12" s="495">
        <v>6</v>
      </c>
      <c r="B12" s="496"/>
      <c r="C12" s="497"/>
      <c r="D12" s="497"/>
      <c r="E12" s="497"/>
      <c r="F12" s="497"/>
      <c r="G12" s="497"/>
      <c r="H12" s="497"/>
      <c r="I12" s="497"/>
      <c r="J12" s="497"/>
      <c r="K12" s="497"/>
      <c r="L12" s="497"/>
      <c r="M12" s="497"/>
      <c r="N12" s="497"/>
      <c r="O12" s="497"/>
      <c r="P12" s="498"/>
      <c r="Q12" s="499"/>
      <c r="R12" s="500"/>
      <c r="S12" s="500"/>
      <c r="T12" s="500"/>
      <c r="U12" s="500"/>
      <c r="V12" s="500"/>
      <c r="W12" s="500"/>
      <c r="X12" s="500"/>
      <c r="Y12" s="500"/>
      <c r="Z12" s="500"/>
      <c r="AA12" s="500"/>
      <c r="AB12" s="500"/>
      <c r="AC12" s="500"/>
      <c r="AD12" s="500"/>
      <c r="AE12" s="501"/>
      <c r="AF12" s="502"/>
      <c r="AG12" s="503"/>
      <c r="AH12" s="503"/>
      <c r="AI12" s="503"/>
      <c r="AJ12" s="504"/>
      <c r="AK12" s="505"/>
      <c r="AL12" s="500"/>
      <c r="AM12" s="500"/>
      <c r="AN12" s="500"/>
      <c r="AO12" s="500"/>
      <c r="AP12" s="500"/>
      <c r="AQ12" s="500"/>
      <c r="AR12" s="500"/>
      <c r="AS12" s="500"/>
      <c r="AT12" s="500"/>
      <c r="AU12" s="506"/>
      <c r="AV12" s="506"/>
      <c r="AW12" s="506"/>
      <c r="AX12" s="506"/>
      <c r="AY12" s="507"/>
      <c r="AZ12" s="451"/>
      <c r="BA12" s="451"/>
      <c r="BB12" s="451"/>
      <c r="BC12" s="451"/>
      <c r="BD12" s="451"/>
      <c r="BE12" s="452"/>
      <c r="BF12" s="452"/>
      <c r="BG12" s="452"/>
      <c r="BH12" s="452"/>
      <c r="BI12" s="452"/>
      <c r="BJ12" s="452"/>
      <c r="BK12" s="452"/>
      <c r="BL12" s="452"/>
      <c r="BM12" s="452"/>
      <c r="BN12" s="452"/>
      <c r="BO12" s="452"/>
      <c r="BP12" s="452"/>
      <c r="BQ12" s="495">
        <v>6</v>
      </c>
      <c r="BR12" s="508"/>
      <c r="BS12" s="496"/>
      <c r="BT12" s="497"/>
      <c r="BU12" s="497"/>
      <c r="BV12" s="497"/>
      <c r="BW12" s="497"/>
      <c r="BX12" s="497"/>
      <c r="BY12" s="497"/>
      <c r="BZ12" s="497"/>
      <c r="CA12" s="497"/>
      <c r="CB12" s="497"/>
      <c r="CC12" s="497"/>
      <c r="CD12" s="497"/>
      <c r="CE12" s="497"/>
      <c r="CF12" s="497"/>
      <c r="CG12" s="498"/>
      <c r="CH12" s="509"/>
      <c r="CI12" s="503"/>
      <c r="CJ12" s="503"/>
      <c r="CK12" s="503"/>
      <c r="CL12" s="510"/>
      <c r="CM12" s="509"/>
      <c r="CN12" s="503"/>
      <c r="CO12" s="503"/>
      <c r="CP12" s="503"/>
      <c r="CQ12" s="510"/>
      <c r="CR12" s="509"/>
      <c r="CS12" s="503"/>
      <c r="CT12" s="503"/>
      <c r="CU12" s="503"/>
      <c r="CV12" s="510"/>
      <c r="CW12" s="509"/>
      <c r="CX12" s="503"/>
      <c r="CY12" s="503"/>
      <c r="CZ12" s="503"/>
      <c r="DA12" s="510"/>
      <c r="DB12" s="509"/>
      <c r="DC12" s="503"/>
      <c r="DD12" s="503"/>
      <c r="DE12" s="503"/>
      <c r="DF12" s="510"/>
      <c r="DG12" s="509"/>
      <c r="DH12" s="503"/>
      <c r="DI12" s="503"/>
      <c r="DJ12" s="503"/>
      <c r="DK12" s="510"/>
      <c r="DL12" s="509"/>
      <c r="DM12" s="503"/>
      <c r="DN12" s="503"/>
      <c r="DO12" s="503"/>
      <c r="DP12" s="510"/>
      <c r="DQ12" s="509"/>
      <c r="DR12" s="503"/>
      <c r="DS12" s="503"/>
      <c r="DT12" s="503"/>
      <c r="DU12" s="510"/>
      <c r="DV12" s="496"/>
      <c r="DW12" s="497"/>
      <c r="DX12" s="497"/>
      <c r="DY12" s="497"/>
      <c r="DZ12" s="511"/>
      <c r="EA12" s="452"/>
    </row>
    <row r="13" spans="1:131" s="454" customFormat="1" ht="26.25" customHeight="1" x14ac:dyDescent="0.15">
      <c r="A13" s="495">
        <v>7</v>
      </c>
      <c r="B13" s="496"/>
      <c r="C13" s="497"/>
      <c r="D13" s="497"/>
      <c r="E13" s="497"/>
      <c r="F13" s="497"/>
      <c r="G13" s="497"/>
      <c r="H13" s="497"/>
      <c r="I13" s="497"/>
      <c r="J13" s="497"/>
      <c r="K13" s="497"/>
      <c r="L13" s="497"/>
      <c r="M13" s="497"/>
      <c r="N13" s="497"/>
      <c r="O13" s="497"/>
      <c r="P13" s="498"/>
      <c r="Q13" s="499"/>
      <c r="R13" s="500"/>
      <c r="S13" s="500"/>
      <c r="T13" s="500"/>
      <c r="U13" s="500"/>
      <c r="V13" s="500"/>
      <c r="W13" s="500"/>
      <c r="X13" s="500"/>
      <c r="Y13" s="500"/>
      <c r="Z13" s="500"/>
      <c r="AA13" s="500"/>
      <c r="AB13" s="500"/>
      <c r="AC13" s="500"/>
      <c r="AD13" s="500"/>
      <c r="AE13" s="501"/>
      <c r="AF13" s="502"/>
      <c r="AG13" s="503"/>
      <c r="AH13" s="503"/>
      <c r="AI13" s="503"/>
      <c r="AJ13" s="504"/>
      <c r="AK13" s="505"/>
      <c r="AL13" s="500"/>
      <c r="AM13" s="500"/>
      <c r="AN13" s="500"/>
      <c r="AO13" s="500"/>
      <c r="AP13" s="500"/>
      <c r="AQ13" s="500"/>
      <c r="AR13" s="500"/>
      <c r="AS13" s="500"/>
      <c r="AT13" s="500"/>
      <c r="AU13" s="506"/>
      <c r="AV13" s="506"/>
      <c r="AW13" s="506"/>
      <c r="AX13" s="506"/>
      <c r="AY13" s="507"/>
      <c r="AZ13" s="451"/>
      <c r="BA13" s="451"/>
      <c r="BB13" s="451"/>
      <c r="BC13" s="451"/>
      <c r="BD13" s="451"/>
      <c r="BE13" s="452"/>
      <c r="BF13" s="452"/>
      <c r="BG13" s="452"/>
      <c r="BH13" s="452"/>
      <c r="BI13" s="452"/>
      <c r="BJ13" s="452"/>
      <c r="BK13" s="452"/>
      <c r="BL13" s="452"/>
      <c r="BM13" s="452"/>
      <c r="BN13" s="452"/>
      <c r="BO13" s="452"/>
      <c r="BP13" s="452"/>
      <c r="BQ13" s="495">
        <v>7</v>
      </c>
      <c r="BR13" s="508"/>
      <c r="BS13" s="496"/>
      <c r="BT13" s="497"/>
      <c r="BU13" s="497"/>
      <c r="BV13" s="497"/>
      <c r="BW13" s="497"/>
      <c r="BX13" s="497"/>
      <c r="BY13" s="497"/>
      <c r="BZ13" s="497"/>
      <c r="CA13" s="497"/>
      <c r="CB13" s="497"/>
      <c r="CC13" s="497"/>
      <c r="CD13" s="497"/>
      <c r="CE13" s="497"/>
      <c r="CF13" s="497"/>
      <c r="CG13" s="498"/>
      <c r="CH13" s="509"/>
      <c r="CI13" s="503"/>
      <c r="CJ13" s="503"/>
      <c r="CK13" s="503"/>
      <c r="CL13" s="510"/>
      <c r="CM13" s="509"/>
      <c r="CN13" s="503"/>
      <c r="CO13" s="503"/>
      <c r="CP13" s="503"/>
      <c r="CQ13" s="510"/>
      <c r="CR13" s="509"/>
      <c r="CS13" s="503"/>
      <c r="CT13" s="503"/>
      <c r="CU13" s="503"/>
      <c r="CV13" s="510"/>
      <c r="CW13" s="509"/>
      <c r="CX13" s="503"/>
      <c r="CY13" s="503"/>
      <c r="CZ13" s="503"/>
      <c r="DA13" s="510"/>
      <c r="DB13" s="509"/>
      <c r="DC13" s="503"/>
      <c r="DD13" s="503"/>
      <c r="DE13" s="503"/>
      <c r="DF13" s="510"/>
      <c r="DG13" s="509"/>
      <c r="DH13" s="503"/>
      <c r="DI13" s="503"/>
      <c r="DJ13" s="503"/>
      <c r="DK13" s="510"/>
      <c r="DL13" s="509"/>
      <c r="DM13" s="503"/>
      <c r="DN13" s="503"/>
      <c r="DO13" s="503"/>
      <c r="DP13" s="510"/>
      <c r="DQ13" s="509"/>
      <c r="DR13" s="503"/>
      <c r="DS13" s="503"/>
      <c r="DT13" s="503"/>
      <c r="DU13" s="510"/>
      <c r="DV13" s="496"/>
      <c r="DW13" s="497"/>
      <c r="DX13" s="497"/>
      <c r="DY13" s="497"/>
      <c r="DZ13" s="511"/>
      <c r="EA13" s="452"/>
    </row>
    <row r="14" spans="1:131" s="454" customFormat="1" ht="26.25" customHeight="1" x14ac:dyDescent="0.15">
      <c r="A14" s="495">
        <v>8</v>
      </c>
      <c r="B14" s="496"/>
      <c r="C14" s="497"/>
      <c r="D14" s="497"/>
      <c r="E14" s="497"/>
      <c r="F14" s="497"/>
      <c r="G14" s="497"/>
      <c r="H14" s="497"/>
      <c r="I14" s="497"/>
      <c r="J14" s="497"/>
      <c r="K14" s="497"/>
      <c r="L14" s="497"/>
      <c r="M14" s="497"/>
      <c r="N14" s="497"/>
      <c r="O14" s="497"/>
      <c r="P14" s="498"/>
      <c r="Q14" s="499"/>
      <c r="R14" s="500"/>
      <c r="S14" s="500"/>
      <c r="T14" s="500"/>
      <c r="U14" s="500"/>
      <c r="V14" s="500"/>
      <c r="W14" s="500"/>
      <c r="X14" s="500"/>
      <c r="Y14" s="500"/>
      <c r="Z14" s="500"/>
      <c r="AA14" s="500"/>
      <c r="AB14" s="500"/>
      <c r="AC14" s="500"/>
      <c r="AD14" s="500"/>
      <c r="AE14" s="501"/>
      <c r="AF14" s="502"/>
      <c r="AG14" s="503"/>
      <c r="AH14" s="503"/>
      <c r="AI14" s="503"/>
      <c r="AJ14" s="504"/>
      <c r="AK14" s="505"/>
      <c r="AL14" s="500"/>
      <c r="AM14" s="500"/>
      <c r="AN14" s="500"/>
      <c r="AO14" s="500"/>
      <c r="AP14" s="500"/>
      <c r="AQ14" s="500"/>
      <c r="AR14" s="500"/>
      <c r="AS14" s="500"/>
      <c r="AT14" s="500"/>
      <c r="AU14" s="506"/>
      <c r="AV14" s="506"/>
      <c r="AW14" s="506"/>
      <c r="AX14" s="506"/>
      <c r="AY14" s="507"/>
      <c r="AZ14" s="451"/>
      <c r="BA14" s="451"/>
      <c r="BB14" s="451"/>
      <c r="BC14" s="451"/>
      <c r="BD14" s="451"/>
      <c r="BE14" s="452"/>
      <c r="BF14" s="452"/>
      <c r="BG14" s="452"/>
      <c r="BH14" s="452"/>
      <c r="BI14" s="452"/>
      <c r="BJ14" s="452"/>
      <c r="BK14" s="452"/>
      <c r="BL14" s="452"/>
      <c r="BM14" s="452"/>
      <c r="BN14" s="452"/>
      <c r="BO14" s="452"/>
      <c r="BP14" s="452"/>
      <c r="BQ14" s="495">
        <v>8</v>
      </c>
      <c r="BR14" s="508"/>
      <c r="BS14" s="496"/>
      <c r="BT14" s="497"/>
      <c r="BU14" s="497"/>
      <c r="BV14" s="497"/>
      <c r="BW14" s="497"/>
      <c r="BX14" s="497"/>
      <c r="BY14" s="497"/>
      <c r="BZ14" s="497"/>
      <c r="CA14" s="497"/>
      <c r="CB14" s="497"/>
      <c r="CC14" s="497"/>
      <c r="CD14" s="497"/>
      <c r="CE14" s="497"/>
      <c r="CF14" s="497"/>
      <c r="CG14" s="498"/>
      <c r="CH14" s="509"/>
      <c r="CI14" s="503"/>
      <c r="CJ14" s="503"/>
      <c r="CK14" s="503"/>
      <c r="CL14" s="510"/>
      <c r="CM14" s="509"/>
      <c r="CN14" s="503"/>
      <c r="CO14" s="503"/>
      <c r="CP14" s="503"/>
      <c r="CQ14" s="510"/>
      <c r="CR14" s="509"/>
      <c r="CS14" s="503"/>
      <c r="CT14" s="503"/>
      <c r="CU14" s="503"/>
      <c r="CV14" s="510"/>
      <c r="CW14" s="509"/>
      <c r="CX14" s="503"/>
      <c r="CY14" s="503"/>
      <c r="CZ14" s="503"/>
      <c r="DA14" s="510"/>
      <c r="DB14" s="509"/>
      <c r="DC14" s="503"/>
      <c r="DD14" s="503"/>
      <c r="DE14" s="503"/>
      <c r="DF14" s="510"/>
      <c r="DG14" s="509"/>
      <c r="DH14" s="503"/>
      <c r="DI14" s="503"/>
      <c r="DJ14" s="503"/>
      <c r="DK14" s="510"/>
      <c r="DL14" s="509"/>
      <c r="DM14" s="503"/>
      <c r="DN14" s="503"/>
      <c r="DO14" s="503"/>
      <c r="DP14" s="510"/>
      <c r="DQ14" s="509"/>
      <c r="DR14" s="503"/>
      <c r="DS14" s="503"/>
      <c r="DT14" s="503"/>
      <c r="DU14" s="510"/>
      <c r="DV14" s="496"/>
      <c r="DW14" s="497"/>
      <c r="DX14" s="497"/>
      <c r="DY14" s="497"/>
      <c r="DZ14" s="511"/>
      <c r="EA14" s="452"/>
    </row>
    <row r="15" spans="1:131" s="454" customFormat="1" ht="26.25" customHeight="1" x14ac:dyDescent="0.15">
      <c r="A15" s="495">
        <v>9</v>
      </c>
      <c r="B15" s="496"/>
      <c r="C15" s="497"/>
      <c r="D15" s="497"/>
      <c r="E15" s="497"/>
      <c r="F15" s="497"/>
      <c r="G15" s="497"/>
      <c r="H15" s="497"/>
      <c r="I15" s="497"/>
      <c r="J15" s="497"/>
      <c r="K15" s="497"/>
      <c r="L15" s="497"/>
      <c r="M15" s="497"/>
      <c r="N15" s="497"/>
      <c r="O15" s="497"/>
      <c r="P15" s="498"/>
      <c r="Q15" s="499"/>
      <c r="R15" s="500"/>
      <c r="S15" s="500"/>
      <c r="T15" s="500"/>
      <c r="U15" s="500"/>
      <c r="V15" s="500"/>
      <c r="W15" s="500"/>
      <c r="X15" s="500"/>
      <c r="Y15" s="500"/>
      <c r="Z15" s="500"/>
      <c r="AA15" s="500"/>
      <c r="AB15" s="500"/>
      <c r="AC15" s="500"/>
      <c r="AD15" s="500"/>
      <c r="AE15" s="501"/>
      <c r="AF15" s="502"/>
      <c r="AG15" s="503"/>
      <c r="AH15" s="503"/>
      <c r="AI15" s="503"/>
      <c r="AJ15" s="504"/>
      <c r="AK15" s="505"/>
      <c r="AL15" s="500"/>
      <c r="AM15" s="500"/>
      <c r="AN15" s="500"/>
      <c r="AO15" s="500"/>
      <c r="AP15" s="500"/>
      <c r="AQ15" s="500"/>
      <c r="AR15" s="500"/>
      <c r="AS15" s="500"/>
      <c r="AT15" s="500"/>
      <c r="AU15" s="506"/>
      <c r="AV15" s="506"/>
      <c r="AW15" s="506"/>
      <c r="AX15" s="506"/>
      <c r="AY15" s="507"/>
      <c r="AZ15" s="451"/>
      <c r="BA15" s="451"/>
      <c r="BB15" s="451"/>
      <c r="BC15" s="451"/>
      <c r="BD15" s="451"/>
      <c r="BE15" s="452"/>
      <c r="BF15" s="452"/>
      <c r="BG15" s="452"/>
      <c r="BH15" s="452"/>
      <c r="BI15" s="452"/>
      <c r="BJ15" s="452"/>
      <c r="BK15" s="452"/>
      <c r="BL15" s="452"/>
      <c r="BM15" s="452"/>
      <c r="BN15" s="452"/>
      <c r="BO15" s="452"/>
      <c r="BP15" s="452"/>
      <c r="BQ15" s="495">
        <v>9</v>
      </c>
      <c r="BR15" s="508"/>
      <c r="BS15" s="496"/>
      <c r="BT15" s="497"/>
      <c r="BU15" s="497"/>
      <c r="BV15" s="497"/>
      <c r="BW15" s="497"/>
      <c r="BX15" s="497"/>
      <c r="BY15" s="497"/>
      <c r="BZ15" s="497"/>
      <c r="CA15" s="497"/>
      <c r="CB15" s="497"/>
      <c r="CC15" s="497"/>
      <c r="CD15" s="497"/>
      <c r="CE15" s="497"/>
      <c r="CF15" s="497"/>
      <c r="CG15" s="498"/>
      <c r="CH15" s="509"/>
      <c r="CI15" s="503"/>
      <c r="CJ15" s="503"/>
      <c r="CK15" s="503"/>
      <c r="CL15" s="510"/>
      <c r="CM15" s="509"/>
      <c r="CN15" s="503"/>
      <c r="CO15" s="503"/>
      <c r="CP15" s="503"/>
      <c r="CQ15" s="510"/>
      <c r="CR15" s="509"/>
      <c r="CS15" s="503"/>
      <c r="CT15" s="503"/>
      <c r="CU15" s="503"/>
      <c r="CV15" s="510"/>
      <c r="CW15" s="509"/>
      <c r="CX15" s="503"/>
      <c r="CY15" s="503"/>
      <c r="CZ15" s="503"/>
      <c r="DA15" s="510"/>
      <c r="DB15" s="509"/>
      <c r="DC15" s="503"/>
      <c r="DD15" s="503"/>
      <c r="DE15" s="503"/>
      <c r="DF15" s="510"/>
      <c r="DG15" s="509"/>
      <c r="DH15" s="503"/>
      <c r="DI15" s="503"/>
      <c r="DJ15" s="503"/>
      <c r="DK15" s="510"/>
      <c r="DL15" s="509"/>
      <c r="DM15" s="503"/>
      <c r="DN15" s="503"/>
      <c r="DO15" s="503"/>
      <c r="DP15" s="510"/>
      <c r="DQ15" s="509"/>
      <c r="DR15" s="503"/>
      <c r="DS15" s="503"/>
      <c r="DT15" s="503"/>
      <c r="DU15" s="510"/>
      <c r="DV15" s="496"/>
      <c r="DW15" s="497"/>
      <c r="DX15" s="497"/>
      <c r="DY15" s="497"/>
      <c r="DZ15" s="511"/>
      <c r="EA15" s="452"/>
    </row>
    <row r="16" spans="1:131" s="454" customFormat="1" ht="26.25" customHeight="1" x14ac:dyDescent="0.15">
      <c r="A16" s="495">
        <v>10</v>
      </c>
      <c r="B16" s="496"/>
      <c r="C16" s="497"/>
      <c r="D16" s="497"/>
      <c r="E16" s="497"/>
      <c r="F16" s="497"/>
      <c r="G16" s="497"/>
      <c r="H16" s="497"/>
      <c r="I16" s="497"/>
      <c r="J16" s="497"/>
      <c r="K16" s="497"/>
      <c r="L16" s="497"/>
      <c r="M16" s="497"/>
      <c r="N16" s="497"/>
      <c r="O16" s="497"/>
      <c r="P16" s="498"/>
      <c r="Q16" s="499"/>
      <c r="R16" s="500"/>
      <c r="S16" s="500"/>
      <c r="T16" s="500"/>
      <c r="U16" s="500"/>
      <c r="V16" s="500"/>
      <c r="W16" s="500"/>
      <c r="X16" s="500"/>
      <c r="Y16" s="500"/>
      <c r="Z16" s="500"/>
      <c r="AA16" s="500"/>
      <c r="AB16" s="500"/>
      <c r="AC16" s="500"/>
      <c r="AD16" s="500"/>
      <c r="AE16" s="501"/>
      <c r="AF16" s="502"/>
      <c r="AG16" s="503"/>
      <c r="AH16" s="503"/>
      <c r="AI16" s="503"/>
      <c r="AJ16" s="504"/>
      <c r="AK16" s="505"/>
      <c r="AL16" s="500"/>
      <c r="AM16" s="500"/>
      <c r="AN16" s="500"/>
      <c r="AO16" s="500"/>
      <c r="AP16" s="500"/>
      <c r="AQ16" s="500"/>
      <c r="AR16" s="500"/>
      <c r="AS16" s="500"/>
      <c r="AT16" s="500"/>
      <c r="AU16" s="506"/>
      <c r="AV16" s="506"/>
      <c r="AW16" s="506"/>
      <c r="AX16" s="506"/>
      <c r="AY16" s="507"/>
      <c r="AZ16" s="451"/>
      <c r="BA16" s="451"/>
      <c r="BB16" s="451"/>
      <c r="BC16" s="451"/>
      <c r="BD16" s="451"/>
      <c r="BE16" s="452"/>
      <c r="BF16" s="452"/>
      <c r="BG16" s="452"/>
      <c r="BH16" s="452"/>
      <c r="BI16" s="452"/>
      <c r="BJ16" s="452"/>
      <c r="BK16" s="452"/>
      <c r="BL16" s="452"/>
      <c r="BM16" s="452"/>
      <c r="BN16" s="452"/>
      <c r="BO16" s="452"/>
      <c r="BP16" s="452"/>
      <c r="BQ16" s="495">
        <v>10</v>
      </c>
      <c r="BR16" s="508"/>
      <c r="BS16" s="496"/>
      <c r="BT16" s="497"/>
      <c r="BU16" s="497"/>
      <c r="BV16" s="497"/>
      <c r="BW16" s="497"/>
      <c r="BX16" s="497"/>
      <c r="BY16" s="497"/>
      <c r="BZ16" s="497"/>
      <c r="CA16" s="497"/>
      <c r="CB16" s="497"/>
      <c r="CC16" s="497"/>
      <c r="CD16" s="497"/>
      <c r="CE16" s="497"/>
      <c r="CF16" s="497"/>
      <c r="CG16" s="498"/>
      <c r="CH16" s="509"/>
      <c r="CI16" s="503"/>
      <c r="CJ16" s="503"/>
      <c r="CK16" s="503"/>
      <c r="CL16" s="510"/>
      <c r="CM16" s="509"/>
      <c r="CN16" s="503"/>
      <c r="CO16" s="503"/>
      <c r="CP16" s="503"/>
      <c r="CQ16" s="510"/>
      <c r="CR16" s="509"/>
      <c r="CS16" s="503"/>
      <c r="CT16" s="503"/>
      <c r="CU16" s="503"/>
      <c r="CV16" s="510"/>
      <c r="CW16" s="509"/>
      <c r="CX16" s="503"/>
      <c r="CY16" s="503"/>
      <c r="CZ16" s="503"/>
      <c r="DA16" s="510"/>
      <c r="DB16" s="509"/>
      <c r="DC16" s="503"/>
      <c r="DD16" s="503"/>
      <c r="DE16" s="503"/>
      <c r="DF16" s="510"/>
      <c r="DG16" s="509"/>
      <c r="DH16" s="503"/>
      <c r="DI16" s="503"/>
      <c r="DJ16" s="503"/>
      <c r="DK16" s="510"/>
      <c r="DL16" s="509"/>
      <c r="DM16" s="503"/>
      <c r="DN16" s="503"/>
      <c r="DO16" s="503"/>
      <c r="DP16" s="510"/>
      <c r="DQ16" s="509"/>
      <c r="DR16" s="503"/>
      <c r="DS16" s="503"/>
      <c r="DT16" s="503"/>
      <c r="DU16" s="510"/>
      <c r="DV16" s="496"/>
      <c r="DW16" s="497"/>
      <c r="DX16" s="497"/>
      <c r="DY16" s="497"/>
      <c r="DZ16" s="511"/>
      <c r="EA16" s="452"/>
    </row>
    <row r="17" spans="1:131" s="454" customFormat="1" ht="26.25" customHeight="1" x14ac:dyDescent="0.15">
      <c r="A17" s="495">
        <v>11</v>
      </c>
      <c r="B17" s="496"/>
      <c r="C17" s="497"/>
      <c r="D17" s="497"/>
      <c r="E17" s="497"/>
      <c r="F17" s="497"/>
      <c r="G17" s="497"/>
      <c r="H17" s="497"/>
      <c r="I17" s="497"/>
      <c r="J17" s="497"/>
      <c r="K17" s="497"/>
      <c r="L17" s="497"/>
      <c r="M17" s="497"/>
      <c r="N17" s="497"/>
      <c r="O17" s="497"/>
      <c r="P17" s="498"/>
      <c r="Q17" s="499"/>
      <c r="R17" s="500"/>
      <c r="S17" s="500"/>
      <c r="T17" s="500"/>
      <c r="U17" s="500"/>
      <c r="V17" s="500"/>
      <c r="W17" s="500"/>
      <c r="X17" s="500"/>
      <c r="Y17" s="500"/>
      <c r="Z17" s="500"/>
      <c r="AA17" s="500"/>
      <c r="AB17" s="500"/>
      <c r="AC17" s="500"/>
      <c r="AD17" s="500"/>
      <c r="AE17" s="501"/>
      <c r="AF17" s="502"/>
      <c r="AG17" s="503"/>
      <c r="AH17" s="503"/>
      <c r="AI17" s="503"/>
      <c r="AJ17" s="504"/>
      <c r="AK17" s="505"/>
      <c r="AL17" s="500"/>
      <c r="AM17" s="500"/>
      <c r="AN17" s="500"/>
      <c r="AO17" s="500"/>
      <c r="AP17" s="500"/>
      <c r="AQ17" s="500"/>
      <c r="AR17" s="500"/>
      <c r="AS17" s="500"/>
      <c r="AT17" s="500"/>
      <c r="AU17" s="506"/>
      <c r="AV17" s="506"/>
      <c r="AW17" s="506"/>
      <c r="AX17" s="506"/>
      <c r="AY17" s="507"/>
      <c r="AZ17" s="451"/>
      <c r="BA17" s="451"/>
      <c r="BB17" s="451"/>
      <c r="BC17" s="451"/>
      <c r="BD17" s="451"/>
      <c r="BE17" s="452"/>
      <c r="BF17" s="452"/>
      <c r="BG17" s="452"/>
      <c r="BH17" s="452"/>
      <c r="BI17" s="452"/>
      <c r="BJ17" s="452"/>
      <c r="BK17" s="452"/>
      <c r="BL17" s="452"/>
      <c r="BM17" s="452"/>
      <c r="BN17" s="452"/>
      <c r="BO17" s="452"/>
      <c r="BP17" s="452"/>
      <c r="BQ17" s="495">
        <v>11</v>
      </c>
      <c r="BR17" s="508"/>
      <c r="BS17" s="496"/>
      <c r="BT17" s="497"/>
      <c r="BU17" s="497"/>
      <c r="BV17" s="497"/>
      <c r="BW17" s="497"/>
      <c r="BX17" s="497"/>
      <c r="BY17" s="497"/>
      <c r="BZ17" s="497"/>
      <c r="CA17" s="497"/>
      <c r="CB17" s="497"/>
      <c r="CC17" s="497"/>
      <c r="CD17" s="497"/>
      <c r="CE17" s="497"/>
      <c r="CF17" s="497"/>
      <c r="CG17" s="498"/>
      <c r="CH17" s="509"/>
      <c r="CI17" s="503"/>
      <c r="CJ17" s="503"/>
      <c r="CK17" s="503"/>
      <c r="CL17" s="510"/>
      <c r="CM17" s="509"/>
      <c r="CN17" s="503"/>
      <c r="CO17" s="503"/>
      <c r="CP17" s="503"/>
      <c r="CQ17" s="510"/>
      <c r="CR17" s="509"/>
      <c r="CS17" s="503"/>
      <c r="CT17" s="503"/>
      <c r="CU17" s="503"/>
      <c r="CV17" s="510"/>
      <c r="CW17" s="509"/>
      <c r="CX17" s="503"/>
      <c r="CY17" s="503"/>
      <c r="CZ17" s="503"/>
      <c r="DA17" s="510"/>
      <c r="DB17" s="509"/>
      <c r="DC17" s="503"/>
      <c r="DD17" s="503"/>
      <c r="DE17" s="503"/>
      <c r="DF17" s="510"/>
      <c r="DG17" s="509"/>
      <c r="DH17" s="503"/>
      <c r="DI17" s="503"/>
      <c r="DJ17" s="503"/>
      <c r="DK17" s="510"/>
      <c r="DL17" s="509"/>
      <c r="DM17" s="503"/>
      <c r="DN17" s="503"/>
      <c r="DO17" s="503"/>
      <c r="DP17" s="510"/>
      <c r="DQ17" s="509"/>
      <c r="DR17" s="503"/>
      <c r="DS17" s="503"/>
      <c r="DT17" s="503"/>
      <c r="DU17" s="510"/>
      <c r="DV17" s="496"/>
      <c r="DW17" s="497"/>
      <c r="DX17" s="497"/>
      <c r="DY17" s="497"/>
      <c r="DZ17" s="511"/>
      <c r="EA17" s="452"/>
    </row>
    <row r="18" spans="1:131" s="454" customFormat="1" ht="26.25" customHeight="1" x14ac:dyDescent="0.15">
      <c r="A18" s="495">
        <v>12</v>
      </c>
      <c r="B18" s="496"/>
      <c r="C18" s="497"/>
      <c r="D18" s="497"/>
      <c r="E18" s="497"/>
      <c r="F18" s="497"/>
      <c r="G18" s="497"/>
      <c r="H18" s="497"/>
      <c r="I18" s="497"/>
      <c r="J18" s="497"/>
      <c r="K18" s="497"/>
      <c r="L18" s="497"/>
      <c r="M18" s="497"/>
      <c r="N18" s="497"/>
      <c r="O18" s="497"/>
      <c r="P18" s="498"/>
      <c r="Q18" s="499"/>
      <c r="R18" s="500"/>
      <c r="S18" s="500"/>
      <c r="T18" s="500"/>
      <c r="U18" s="500"/>
      <c r="V18" s="500"/>
      <c r="W18" s="500"/>
      <c r="X18" s="500"/>
      <c r="Y18" s="500"/>
      <c r="Z18" s="500"/>
      <c r="AA18" s="500"/>
      <c r="AB18" s="500"/>
      <c r="AC18" s="500"/>
      <c r="AD18" s="500"/>
      <c r="AE18" s="501"/>
      <c r="AF18" s="502"/>
      <c r="AG18" s="503"/>
      <c r="AH18" s="503"/>
      <c r="AI18" s="503"/>
      <c r="AJ18" s="504"/>
      <c r="AK18" s="505"/>
      <c r="AL18" s="500"/>
      <c r="AM18" s="500"/>
      <c r="AN18" s="500"/>
      <c r="AO18" s="500"/>
      <c r="AP18" s="500"/>
      <c r="AQ18" s="500"/>
      <c r="AR18" s="500"/>
      <c r="AS18" s="500"/>
      <c r="AT18" s="500"/>
      <c r="AU18" s="506"/>
      <c r="AV18" s="506"/>
      <c r="AW18" s="506"/>
      <c r="AX18" s="506"/>
      <c r="AY18" s="507"/>
      <c r="AZ18" s="451"/>
      <c r="BA18" s="451"/>
      <c r="BB18" s="451"/>
      <c r="BC18" s="451"/>
      <c r="BD18" s="451"/>
      <c r="BE18" s="452"/>
      <c r="BF18" s="452"/>
      <c r="BG18" s="452"/>
      <c r="BH18" s="452"/>
      <c r="BI18" s="452"/>
      <c r="BJ18" s="452"/>
      <c r="BK18" s="452"/>
      <c r="BL18" s="452"/>
      <c r="BM18" s="452"/>
      <c r="BN18" s="452"/>
      <c r="BO18" s="452"/>
      <c r="BP18" s="452"/>
      <c r="BQ18" s="495">
        <v>12</v>
      </c>
      <c r="BR18" s="508"/>
      <c r="BS18" s="496"/>
      <c r="BT18" s="497"/>
      <c r="BU18" s="497"/>
      <c r="BV18" s="497"/>
      <c r="BW18" s="497"/>
      <c r="BX18" s="497"/>
      <c r="BY18" s="497"/>
      <c r="BZ18" s="497"/>
      <c r="CA18" s="497"/>
      <c r="CB18" s="497"/>
      <c r="CC18" s="497"/>
      <c r="CD18" s="497"/>
      <c r="CE18" s="497"/>
      <c r="CF18" s="497"/>
      <c r="CG18" s="498"/>
      <c r="CH18" s="509"/>
      <c r="CI18" s="503"/>
      <c r="CJ18" s="503"/>
      <c r="CK18" s="503"/>
      <c r="CL18" s="510"/>
      <c r="CM18" s="509"/>
      <c r="CN18" s="503"/>
      <c r="CO18" s="503"/>
      <c r="CP18" s="503"/>
      <c r="CQ18" s="510"/>
      <c r="CR18" s="509"/>
      <c r="CS18" s="503"/>
      <c r="CT18" s="503"/>
      <c r="CU18" s="503"/>
      <c r="CV18" s="510"/>
      <c r="CW18" s="509"/>
      <c r="CX18" s="503"/>
      <c r="CY18" s="503"/>
      <c r="CZ18" s="503"/>
      <c r="DA18" s="510"/>
      <c r="DB18" s="509"/>
      <c r="DC18" s="503"/>
      <c r="DD18" s="503"/>
      <c r="DE18" s="503"/>
      <c r="DF18" s="510"/>
      <c r="DG18" s="509"/>
      <c r="DH18" s="503"/>
      <c r="DI18" s="503"/>
      <c r="DJ18" s="503"/>
      <c r="DK18" s="510"/>
      <c r="DL18" s="509"/>
      <c r="DM18" s="503"/>
      <c r="DN18" s="503"/>
      <c r="DO18" s="503"/>
      <c r="DP18" s="510"/>
      <c r="DQ18" s="509"/>
      <c r="DR18" s="503"/>
      <c r="DS18" s="503"/>
      <c r="DT18" s="503"/>
      <c r="DU18" s="510"/>
      <c r="DV18" s="496"/>
      <c r="DW18" s="497"/>
      <c r="DX18" s="497"/>
      <c r="DY18" s="497"/>
      <c r="DZ18" s="511"/>
      <c r="EA18" s="452"/>
    </row>
    <row r="19" spans="1:131" s="454" customFormat="1" ht="26.25" customHeight="1" x14ac:dyDescent="0.15">
      <c r="A19" s="495">
        <v>13</v>
      </c>
      <c r="B19" s="496"/>
      <c r="C19" s="497"/>
      <c r="D19" s="497"/>
      <c r="E19" s="497"/>
      <c r="F19" s="497"/>
      <c r="G19" s="497"/>
      <c r="H19" s="497"/>
      <c r="I19" s="497"/>
      <c r="J19" s="497"/>
      <c r="K19" s="497"/>
      <c r="L19" s="497"/>
      <c r="M19" s="497"/>
      <c r="N19" s="497"/>
      <c r="O19" s="497"/>
      <c r="P19" s="498"/>
      <c r="Q19" s="499"/>
      <c r="R19" s="500"/>
      <c r="S19" s="500"/>
      <c r="T19" s="500"/>
      <c r="U19" s="500"/>
      <c r="V19" s="500"/>
      <c r="W19" s="500"/>
      <c r="X19" s="500"/>
      <c r="Y19" s="500"/>
      <c r="Z19" s="500"/>
      <c r="AA19" s="500"/>
      <c r="AB19" s="500"/>
      <c r="AC19" s="500"/>
      <c r="AD19" s="500"/>
      <c r="AE19" s="501"/>
      <c r="AF19" s="502"/>
      <c r="AG19" s="503"/>
      <c r="AH19" s="503"/>
      <c r="AI19" s="503"/>
      <c r="AJ19" s="504"/>
      <c r="AK19" s="505"/>
      <c r="AL19" s="500"/>
      <c r="AM19" s="500"/>
      <c r="AN19" s="500"/>
      <c r="AO19" s="500"/>
      <c r="AP19" s="500"/>
      <c r="AQ19" s="500"/>
      <c r="AR19" s="500"/>
      <c r="AS19" s="500"/>
      <c r="AT19" s="500"/>
      <c r="AU19" s="506"/>
      <c r="AV19" s="506"/>
      <c r="AW19" s="506"/>
      <c r="AX19" s="506"/>
      <c r="AY19" s="507"/>
      <c r="AZ19" s="451"/>
      <c r="BA19" s="451"/>
      <c r="BB19" s="451"/>
      <c r="BC19" s="451"/>
      <c r="BD19" s="451"/>
      <c r="BE19" s="452"/>
      <c r="BF19" s="452"/>
      <c r="BG19" s="452"/>
      <c r="BH19" s="452"/>
      <c r="BI19" s="452"/>
      <c r="BJ19" s="452"/>
      <c r="BK19" s="452"/>
      <c r="BL19" s="452"/>
      <c r="BM19" s="452"/>
      <c r="BN19" s="452"/>
      <c r="BO19" s="452"/>
      <c r="BP19" s="452"/>
      <c r="BQ19" s="495">
        <v>13</v>
      </c>
      <c r="BR19" s="508"/>
      <c r="BS19" s="496"/>
      <c r="BT19" s="497"/>
      <c r="BU19" s="497"/>
      <c r="BV19" s="497"/>
      <c r="BW19" s="497"/>
      <c r="BX19" s="497"/>
      <c r="BY19" s="497"/>
      <c r="BZ19" s="497"/>
      <c r="CA19" s="497"/>
      <c r="CB19" s="497"/>
      <c r="CC19" s="497"/>
      <c r="CD19" s="497"/>
      <c r="CE19" s="497"/>
      <c r="CF19" s="497"/>
      <c r="CG19" s="498"/>
      <c r="CH19" s="509"/>
      <c r="CI19" s="503"/>
      <c r="CJ19" s="503"/>
      <c r="CK19" s="503"/>
      <c r="CL19" s="510"/>
      <c r="CM19" s="509"/>
      <c r="CN19" s="503"/>
      <c r="CO19" s="503"/>
      <c r="CP19" s="503"/>
      <c r="CQ19" s="510"/>
      <c r="CR19" s="509"/>
      <c r="CS19" s="503"/>
      <c r="CT19" s="503"/>
      <c r="CU19" s="503"/>
      <c r="CV19" s="510"/>
      <c r="CW19" s="509"/>
      <c r="CX19" s="503"/>
      <c r="CY19" s="503"/>
      <c r="CZ19" s="503"/>
      <c r="DA19" s="510"/>
      <c r="DB19" s="509"/>
      <c r="DC19" s="503"/>
      <c r="DD19" s="503"/>
      <c r="DE19" s="503"/>
      <c r="DF19" s="510"/>
      <c r="DG19" s="509"/>
      <c r="DH19" s="503"/>
      <c r="DI19" s="503"/>
      <c r="DJ19" s="503"/>
      <c r="DK19" s="510"/>
      <c r="DL19" s="509"/>
      <c r="DM19" s="503"/>
      <c r="DN19" s="503"/>
      <c r="DO19" s="503"/>
      <c r="DP19" s="510"/>
      <c r="DQ19" s="509"/>
      <c r="DR19" s="503"/>
      <c r="DS19" s="503"/>
      <c r="DT19" s="503"/>
      <c r="DU19" s="510"/>
      <c r="DV19" s="496"/>
      <c r="DW19" s="497"/>
      <c r="DX19" s="497"/>
      <c r="DY19" s="497"/>
      <c r="DZ19" s="511"/>
      <c r="EA19" s="452"/>
    </row>
    <row r="20" spans="1:131" s="454" customFormat="1" ht="26.25" customHeight="1" x14ac:dyDescent="0.15">
      <c r="A20" s="495">
        <v>14</v>
      </c>
      <c r="B20" s="496"/>
      <c r="C20" s="497"/>
      <c r="D20" s="497"/>
      <c r="E20" s="497"/>
      <c r="F20" s="497"/>
      <c r="G20" s="497"/>
      <c r="H20" s="497"/>
      <c r="I20" s="497"/>
      <c r="J20" s="497"/>
      <c r="K20" s="497"/>
      <c r="L20" s="497"/>
      <c r="M20" s="497"/>
      <c r="N20" s="497"/>
      <c r="O20" s="497"/>
      <c r="P20" s="498"/>
      <c r="Q20" s="499"/>
      <c r="R20" s="500"/>
      <c r="S20" s="500"/>
      <c r="T20" s="500"/>
      <c r="U20" s="500"/>
      <c r="V20" s="500"/>
      <c r="W20" s="500"/>
      <c r="X20" s="500"/>
      <c r="Y20" s="500"/>
      <c r="Z20" s="500"/>
      <c r="AA20" s="500"/>
      <c r="AB20" s="500"/>
      <c r="AC20" s="500"/>
      <c r="AD20" s="500"/>
      <c r="AE20" s="501"/>
      <c r="AF20" s="502"/>
      <c r="AG20" s="503"/>
      <c r="AH20" s="503"/>
      <c r="AI20" s="503"/>
      <c r="AJ20" s="504"/>
      <c r="AK20" s="505"/>
      <c r="AL20" s="500"/>
      <c r="AM20" s="500"/>
      <c r="AN20" s="500"/>
      <c r="AO20" s="500"/>
      <c r="AP20" s="500"/>
      <c r="AQ20" s="500"/>
      <c r="AR20" s="500"/>
      <c r="AS20" s="500"/>
      <c r="AT20" s="500"/>
      <c r="AU20" s="506"/>
      <c r="AV20" s="506"/>
      <c r="AW20" s="506"/>
      <c r="AX20" s="506"/>
      <c r="AY20" s="507"/>
      <c r="AZ20" s="451"/>
      <c r="BA20" s="451"/>
      <c r="BB20" s="451"/>
      <c r="BC20" s="451"/>
      <c r="BD20" s="451"/>
      <c r="BE20" s="452"/>
      <c r="BF20" s="452"/>
      <c r="BG20" s="452"/>
      <c r="BH20" s="452"/>
      <c r="BI20" s="452"/>
      <c r="BJ20" s="452"/>
      <c r="BK20" s="452"/>
      <c r="BL20" s="452"/>
      <c r="BM20" s="452"/>
      <c r="BN20" s="452"/>
      <c r="BO20" s="452"/>
      <c r="BP20" s="452"/>
      <c r="BQ20" s="495">
        <v>14</v>
      </c>
      <c r="BR20" s="508"/>
      <c r="BS20" s="496"/>
      <c r="BT20" s="497"/>
      <c r="BU20" s="497"/>
      <c r="BV20" s="497"/>
      <c r="BW20" s="497"/>
      <c r="BX20" s="497"/>
      <c r="BY20" s="497"/>
      <c r="BZ20" s="497"/>
      <c r="CA20" s="497"/>
      <c r="CB20" s="497"/>
      <c r="CC20" s="497"/>
      <c r="CD20" s="497"/>
      <c r="CE20" s="497"/>
      <c r="CF20" s="497"/>
      <c r="CG20" s="498"/>
      <c r="CH20" s="509"/>
      <c r="CI20" s="503"/>
      <c r="CJ20" s="503"/>
      <c r="CK20" s="503"/>
      <c r="CL20" s="510"/>
      <c r="CM20" s="509"/>
      <c r="CN20" s="503"/>
      <c r="CO20" s="503"/>
      <c r="CP20" s="503"/>
      <c r="CQ20" s="510"/>
      <c r="CR20" s="509"/>
      <c r="CS20" s="503"/>
      <c r="CT20" s="503"/>
      <c r="CU20" s="503"/>
      <c r="CV20" s="510"/>
      <c r="CW20" s="509"/>
      <c r="CX20" s="503"/>
      <c r="CY20" s="503"/>
      <c r="CZ20" s="503"/>
      <c r="DA20" s="510"/>
      <c r="DB20" s="509"/>
      <c r="DC20" s="503"/>
      <c r="DD20" s="503"/>
      <c r="DE20" s="503"/>
      <c r="DF20" s="510"/>
      <c r="DG20" s="509"/>
      <c r="DH20" s="503"/>
      <c r="DI20" s="503"/>
      <c r="DJ20" s="503"/>
      <c r="DK20" s="510"/>
      <c r="DL20" s="509"/>
      <c r="DM20" s="503"/>
      <c r="DN20" s="503"/>
      <c r="DO20" s="503"/>
      <c r="DP20" s="510"/>
      <c r="DQ20" s="509"/>
      <c r="DR20" s="503"/>
      <c r="DS20" s="503"/>
      <c r="DT20" s="503"/>
      <c r="DU20" s="510"/>
      <c r="DV20" s="496"/>
      <c r="DW20" s="497"/>
      <c r="DX20" s="497"/>
      <c r="DY20" s="497"/>
      <c r="DZ20" s="511"/>
      <c r="EA20" s="452"/>
    </row>
    <row r="21" spans="1:131" s="454" customFormat="1" ht="26.25" customHeight="1" thickBot="1" x14ac:dyDescent="0.2">
      <c r="A21" s="495">
        <v>15</v>
      </c>
      <c r="B21" s="496"/>
      <c r="C21" s="497"/>
      <c r="D21" s="497"/>
      <c r="E21" s="497"/>
      <c r="F21" s="497"/>
      <c r="G21" s="497"/>
      <c r="H21" s="497"/>
      <c r="I21" s="497"/>
      <c r="J21" s="497"/>
      <c r="K21" s="497"/>
      <c r="L21" s="497"/>
      <c r="M21" s="497"/>
      <c r="N21" s="497"/>
      <c r="O21" s="497"/>
      <c r="P21" s="498"/>
      <c r="Q21" s="499"/>
      <c r="R21" s="500"/>
      <c r="S21" s="500"/>
      <c r="T21" s="500"/>
      <c r="U21" s="500"/>
      <c r="V21" s="500"/>
      <c r="W21" s="500"/>
      <c r="X21" s="500"/>
      <c r="Y21" s="500"/>
      <c r="Z21" s="500"/>
      <c r="AA21" s="500"/>
      <c r="AB21" s="500"/>
      <c r="AC21" s="500"/>
      <c r="AD21" s="500"/>
      <c r="AE21" s="501"/>
      <c r="AF21" s="502"/>
      <c r="AG21" s="503"/>
      <c r="AH21" s="503"/>
      <c r="AI21" s="503"/>
      <c r="AJ21" s="504"/>
      <c r="AK21" s="505"/>
      <c r="AL21" s="500"/>
      <c r="AM21" s="500"/>
      <c r="AN21" s="500"/>
      <c r="AO21" s="500"/>
      <c r="AP21" s="500"/>
      <c r="AQ21" s="500"/>
      <c r="AR21" s="500"/>
      <c r="AS21" s="500"/>
      <c r="AT21" s="500"/>
      <c r="AU21" s="506"/>
      <c r="AV21" s="506"/>
      <c r="AW21" s="506"/>
      <c r="AX21" s="506"/>
      <c r="AY21" s="507"/>
      <c r="AZ21" s="451"/>
      <c r="BA21" s="451"/>
      <c r="BB21" s="451"/>
      <c r="BC21" s="451"/>
      <c r="BD21" s="451"/>
      <c r="BE21" s="452"/>
      <c r="BF21" s="452"/>
      <c r="BG21" s="452"/>
      <c r="BH21" s="452"/>
      <c r="BI21" s="452"/>
      <c r="BJ21" s="452"/>
      <c r="BK21" s="452"/>
      <c r="BL21" s="452"/>
      <c r="BM21" s="452"/>
      <c r="BN21" s="452"/>
      <c r="BO21" s="452"/>
      <c r="BP21" s="452"/>
      <c r="BQ21" s="495">
        <v>15</v>
      </c>
      <c r="BR21" s="508"/>
      <c r="BS21" s="496"/>
      <c r="BT21" s="497"/>
      <c r="BU21" s="497"/>
      <c r="BV21" s="497"/>
      <c r="BW21" s="497"/>
      <c r="BX21" s="497"/>
      <c r="BY21" s="497"/>
      <c r="BZ21" s="497"/>
      <c r="CA21" s="497"/>
      <c r="CB21" s="497"/>
      <c r="CC21" s="497"/>
      <c r="CD21" s="497"/>
      <c r="CE21" s="497"/>
      <c r="CF21" s="497"/>
      <c r="CG21" s="498"/>
      <c r="CH21" s="509"/>
      <c r="CI21" s="503"/>
      <c r="CJ21" s="503"/>
      <c r="CK21" s="503"/>
      <c r="CL21" s="510"/>
      <c r="CM21" s="509"/>
      <c r="CN21" s="503"/>
      <c r="CO21" s="503"/>
      <c r="CP21" s="503"/>
      <c r="CQ21" s="510"/>
      <c r="CR21" s="509"/>
      <c r="CS21" s="503"/>
      <c r="CT21" s="503"/>
      <c r="CU21" s="503"/>
      <c r="CV21" s="510"/>
      <c r="CW21" s="509"/>
      <c r="CX21" s="503"/>
      <c r="CY21" s="503"/>
      <c r="CZ21" s="503"/>
      <c r="DA21" s="510"/>
      <c r="DB21" s="509"/>
      <c r="DC21" s="503"/>
      <c r="DD21" s="503"/>
      <c r="DE21" s="503"/>
      <c r="DF21" s="510"/>
      <c r="DG21" s="509"/>
      <c r="DH21" s="503"/>
      <c r="DI21" s="503"/>
      <c r="DJ21" s="503"/>
      <c r="DK21" s="510"/>
      <c r="DL21" s="509"/>
      <c r="DM21" s="503"/>
      <c r="DN21" s="503"/>
      <c r="DO21" s="503"/>
      <c r="DP21" s="510"/>
      <c r="DQ21" s="509"/>
      <c r="DR21" s="503"/>
      <c r="DS21" s="503"/>
      <c r="DT21" s="503"/>
      <c r="DU21" s="510"/>
      <c r="DV21" s="496"/>
      <c r="DW21" s="497"/>
      <c r="DX21" s="497"/>
      <c r="DY21" s="497"/>
      <c r="DZ21" s="511"/>
      <c r="EA21" s="452"/>
    </row>
    <row r="22" spans="1:131" s="454" customFormat="1" ht="26.25" customHeight="1" x14ac:dyDescent="0.15">
      <c r="A22" s="495">
        <v>16</v>
      </c>
      <c r="B22" s="496"/>
      <c r="C22" s="497"/>
      <c r="D22" s="497"/>
      <c r="E22" s="497"/>
      <c r="F22" s="497"/>
      <c r="G22" s="497"/>
      <c r="H22" s="497"/>
      <c r="I22" s="497"/>
      <c r="J22" s="497"/>
      <c r="K22" s="497"/>
      <c r="L22" s="497"/>
      <c r="M22" s="497"/>
      <c r="N22" s="497"/>
      <c r="O22" s="497"/>
      <c r="P22" s="498"/>
      <c r="Q22" s="512"/>
      <c r="R22" s="513"/>
      <c r="S22" s="513"/>
      <c r="T22" s="513"/>
      <c r="U22" s="513"/>
      <c r="V22" s="513"/>
      <c r="W22" s="513"/>
      <c r="X22" s="513"/>
      <c r="Y22" s="513"/>
      <c r="Z22" s="513"/>
      <c r="AA22" s="513"/>
      <c r="AB22" s="513"/>
      <c r="AC22" s="513"/>
      <c r="AD22" s="513"/>
      <c r="AE22" s="514"/>
      <c r="AF22" s="502"/>
      <c r="AG22" s="503"/>
      <c r="AH22" s="503"/>
      <c r="AI22" s="503"/>
      <c r="AJ22" s="504"/>
      <c r="AK22" s="515"/>
      <c r="AL22" s="513"/>
      <c r="AM22" s="513"/>
      <c r="AN22" s="513"/>
      <c r="AO22" s="513"/>
      <c r="AP22" s="513"/>
      <c r="AQ22" s="513"/>
      <c r="AR22" s="513"/>
      <c r="AS22" s="513"/>
      <c r="AT22" s="513"/>
      <c r="AU22" s="516"/>
      <c r="AV22" s="516"/>
      <c r="AW22" s="516"/>
      <c r="AX22" s="516"/>
      <c r="AY22" s="517"/>
      <c r="AZ22" s="518" t="s">
        <v>319</v>
      </c>
      <c r="BA22" s="518"/>
      <c r="BB22" s="518"/>
      <c r="BC22" s="518"/>
      <c r="BD22" s="519"/>
      <c r="BE22" s="452"/>
      <c r="BF22" s="452"/>
      <c r="BG22" s="452"/>
      <c r="BH22" s="452"/>
      <c r="BI22" s="452"/>
      <c r="BJ22" s="452"/>
      <c r="BK22" s="452"/>
      <c r="BL22" s="452"/>
      <c r="BM22" s="452"/>
      <c r="BN22" s="452"/>
      <c r="BO22" s="452"/>
      <c r="BP22" s="452"/>
      <c r="BQ22" s="495">
        <v>16</v>
      </c>
      <c r="BR22" s="508"/>
      <c r="BS22" s="496"/>
      <c r="BT22" s="497"/>
      <c r="BU22" s="497"/>
      <c r="BV22" s="497"/>
      <c r="BW22" s="497"/>
      <c r="BX22" s="497"/>
      <c r="BY22" s="497"/>
      <c r="BZ22" s="497"/>
      <c r="CA22" s="497"/>
      <c r="CB22" s="497"/>
      <c r="CC22" s="497"/>
      <c r="CD22" s="497"/>
      <c r="CE22" s="497"/>
      <c r="CF22" s="497"/>
      <c r="CG22" s="498"/>
      <c r="CH22" s="509"/>
      <c r="CI22" s="503"/>
      <c r="CJ22" s="503"/>
      <c r="CK22" s="503"/>
      <c r="CL22" s="510"/>
      <c r="CM22" s="509"/>
      <c r="CN22" s="503"/>
      <c r="CO22" s="503"/>
      <c r="CP22" s="503"/>
      <c r="CQ22" s="510"/>
      <c r="CR22" s="509"/>
      <c r="CS22" s="503"/>
      <c r="CT22" s="503"/>
      <c r="CU22" s="503"/>
      <c r="CV22" s="510"/>
      <c r="CW22" s="509"/>
      <c r="CX22" s="503"/>
      <c r="CY22" s="503"/>
      <c r="CZ22" s="503"/>
      <c r="DA22" s="510"/>
      <c r="DB22" s="509"/>
      <c r="DC22" s="503"/>
      <c r="DD22" s="503"/>
      <c r="DE22" s="503"/>
      <c r="DF22" s="510"/>
      <c r="DG22" s="509"/>
      <c r="DH22" s="503"/>
      <c r="DI22" s="503"/>
      <c r="DJ22" s="503"/>
      <c r="DK22" s="510"/>
      <c r="DL22" s="509"/>
      <c r="DM22" s="503"/>
      <c r="DN22" s="503"/>
      <c r="DO22" s="503"/>
      <c r="DP22" s="510"/>
      <c r="DQ22" s="509"/>
      <c r="DR22" s="503"/>
      <c r="DS22" s="503"/>
      <c r="DT22" s="503"/>
      <c r="DU22" s="510"/>
      <c r="DV22" s="496"/>
      <c r="DW22" s="497"/>
      <c r="DX22" s="497"/>
      <c r="DY22" s="497"/>
      <c r="DZ22" s="511"/>
      <c r="EA22" s="452"/>
    </row>
    <row r="23" spans="1:131" s="454" customFormat="1" ht="26.25" customHeight="1" thickBot="1" x14ac:dyDescent="0.2">
      <c r="A23" s="520" t="s">
        <v>320</v>
      </c>
      <c r="B23" s="521" t="s">
        <v>321</v>
      </c>
      <c r="C23" s="522"/>
      <c r="D23" s="522"/>
      <c r="E23" s="522"/>
      <c r="F23" s="522"/>
      <c r="G23" s="522"/>
      <c r="H23" s="522"/>
      <c r="I23" s="522"/>
      <c r="J23" s="522"/>
      <c r="K23" s="522"/>
      <c r="L23" s="522"/>
      <c r="M23" s="522"/>
      <c r="N23" s="522"/>
      <c r="O23" s="522"/>
      <c r="P23" s="523"/>
      <c r="Q23" s="524">
        <v>8649</v>
      </c>
      <c r="R23" s="525"/>
      <c r="S23" s="525"/>
      <c r="T23" s="525"/>
      <c r="U23" s="525"/>
      <c r="V23" s="525">
        <v>7642</v>
      </c>
      <c r="W23" s="525"/>
      <c r="X23" s="525"/>
      <c r="Y23" s="525"/>
      <c r="Z23" s="525"/>
      <c r="AA23" s="525">
        <v>1007</v>
      </c>
      <c r="AB23" s="525"/>
      <c r="AC23" s="525"/>
      <c r="AD23" s="525"/>
      <c r="AE23" s="526"/>
      <c r="AF23" s="527">
        <v>816</v>
      </c>
      <c r="AG23" s="525"/>
      <c r="AH23" s="525"/>
      <c r="AI23" s="525"/>
      <c r="AJ23" s="528"/>
      <c r="AK23" s="529"/>
      <c r="AL23" s="530"/>
      <c r="AM23" s="530"/>
      <c r="AN23" s="530"/>
      <c r="AO23" s="530"/>
      <c r="AP23" s="525">
        <v>6182</v>
      </c>
      <c r="AQ23" s="525"/>
      <c r="AR23" s="525"/>
      <c r="AS23" s="525"/>
      <c r="AT23" s="525"/>
      <c r="AU23" s="531"/>
      <c r="AV23" s="531"/>
      <c r="AW23" s="531"/>
      <c r="AX23" s="531"/>
      <c r="AY23" s="532"/>
      <c r="AZ23" s="533" t="s">
        <v>64</v>
      </c>
      <c r="BA23" s="534"/>
      <c r="BB23" s="534"/>
      <c r="BC23" s="534"/>
      <c r="BD23" s="535"/>
      <c r="BE23" s="452"/>
      <c r="BF23" s="452"/>
      <c r="BG23" s="452"/>
      <c r="BH23" s="452"/>
      <c r="BI23" s="452"/>
      <c r="BJ23" s="452"/>
      <c r="BK23" s="452"/>
      <c r="BL23" s="452"/>
      <c r="BM23" s="452"/>
      <c r="BN23" s="452"/>
      <c r="BO23" s="452"/>
      <c r="BP23" s="452"/>
      <c r="BQ23" s="495">
        <v>17</v>
      </c>
      <c r="BR23" s="508"/>
      <c r="BS23" s="496"/>
      <c r="BT23" s="497"/>
      <c r="BU23" s="497"/>
      <c r="BV23" s="497"/>
      <c r="BW23" s="497"/>
      <c r="BX23" s="497"/>
      <c r="BY23" s="497"/>
      <c r="BZ23" s="497"/>
      <c r="CA23" s="497"/>
      <c r="CB23" s="497"/>
      <c r="CC23" s="497"/>
      <c r="CD23" s="497"/>
      <c r="CE23" s="497"/>
      <c r="CF23" s="497"/>
      <c r="CG23" s="498"/>
      <c r="CH23" s="509"/>
      <c r="CI23" s="503"/>
      <c r="CJ23" s="503"/>
      <c r="CK23" s="503"/>
      <c r="CL23" s="510"/>
      <c r="CM23" s="509"/>
      <c r="CN23" s="503"/>
      <c r="CO23" s="503"/>
      <c r="CP23" s="503"/>
      <c r="CQ23" s="510"/>
      <c r="CR23" s="509"/>
      <c r="CS23" s="503"/>
      <c r="CT23" s="503"/>
      <c r="CU23" s="503"/>
      <c r="CV23" s="510"/>
      <c r="CW23" s="509"/>
      <c r="CX23" s="503"/>
      <c r="CY23" s="503"/>
      <c r="CZ23" s="503"/>
      <c r="DA23" s="510"/>
      <c r="DB23" s="509"/>
      <c r="DC23" s="503"/>
      <c r="DD23" s="503"/>
      <c r="DE23" s="503"/>
      <c r="DF23" s="510"/>
      <c r="DG23" s="509"/>
      <c r="DH23" s="503"/>
      <c r="DI23" s="503"/>
      <c r="DJ23" s="503"/>
      <c r="DK23" s="510"/>
      <c r="DL23" s="509"/>
      <c r="DM23" s="503"/>
      <c r="DN23" s="503"/>
      <c r="DO23" s="503"/>
      <c r="DP23" s="510"/>
      <c r="DQ23" s="509"/>
      <c r="DR23" s="503"/>
      <c r="DS23" s="503"/>
      <c r="DT23" s="503"/>
      <c r="DU23" s="510"/>
      <c r="DV23" s="496"/>
      <c r="DW23" s="497"/>
      <c r="DX23" s="497"/>
      <c r="DY23" s="497"/>
      <c r="DZ23" s="511"/>
      <c r="EA23" s="452"/>
    </row>
    <row r="24" spans="1:131" s="454" customFormat="1" ht="26.25" customHeight="1" x14ac:dyDescent="0.15">
      <c r="A24" s="536" t="s">
        <v>322</v>
      </c>
      <c r="B24" s="536"/>
      <c r="C24" s="536"/>
      <c r="D24" s="536"/>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536"/>
      <c r="AH24" s="536"/>
      <c r="AI24" s="536"/>
      <c r="AJ24" s="536"/>
      <c r="AK24" s="536"/>
      <c r="AL24" s="536"/>
      <c r="AM24" s="536"/>
      <c r="AN24" s="536"/>
      <c r="AO24" s="536"/>
      <c r="AP24" s="536"/>
      <c r="AQ24" s="536"/>
      <c r="AR24" s="536"/>
      <c r="AS24" s="536"/>
      <c r="AT24" s="536"/>
      <c r="AU24" s="536"/>
      <c r="AV24" s="536"/>
      <c r="AW24" s="536"/>
      <c r="AX24" s="536"/>
      <c r="AY24" s="536"/>
      <c r="AZ24" s="451"/>
      <c r="BA24" s="451"/>
      <c r="BB24" s="451"/>
      <c r="BC24" s="451"/>
      <c r="BD24" s="451"/>
      <c r="BE24" s="452"/>
      <c r="BF24" s="452"/>
      <c r="BG24" s="452"/>
      <c r="BH24" s="452"/>
      <c r="BI24" s="452"/>
      <c r="BJ24" s="452"/>
      <c r="BK24" s="452"/>
      <c r="BL24" s="452"/>
      <c r="BM24" s="452"/>
      <c r="BN24" s="452"/>
      <c r="BO24" s="452"/>
      <c r="BP24" s="452"/>
      <c r="BQ24" s="495">
        <v>18</v>
      </c>
      <c r="BR24" s="508"/>
      <c r="BS24" s="496"/>
      <c r="BT24" s="497"/>
      <c r="BU24" s="497"/>
      <c r="BV24" s="497"/>
      <c r="BW24" s="497"/>
      <c r="BX24" s="497"/>
      <c r="BY24" s="497"/>
      <c r="BZ24" s="497"/>
      <c r="CA24" s="497"/>
      <c r="CB24" s="497"/>
      <c r="CC24" s="497"/>
      <c r="CD24" s="497"/>
      <c r="CE24" s="497"/>
      <c r="CF24" s="497"/>
      <c r="CG24" s="498"/>
      <c r="CH24" s="509"/>
      <c r="CI24" s="503"/>
      <c r="CJ24" s="503"/>
      <c r="CK24" s="503"/>
      <c r="CL24" s="510"/>
      <c r="CM24" s="509"/>
      <c r="CN24" s="503"/>
      <c r="CO24" s="503"/>
      <c r="CP24" s="503"/>
      <c r="CQ24" s="510"/>
      <c r="CR24" s="509"/>
      <c r="CS24" s="503"/>
      <c r="CT24" s="503"/>
      <c r="CU24" s="503"/>
      <c r="CV24" s="510"/>
      <c r="CW24" s="509"/>
      <c r="CX24" s="503"/>
      <c r="CY24" s="503"/>
      <c r="CZ24" s="503"/>
      <c r="DA24" s="510"/>
      <c r="DB24" s="509"/>
      <c r="DC24" s="503"/>
      <c r="DD24" s="503"/>
      <c r="DE24" s="503"/>
      <c r="DF24" s="510"/>
      <c r="DG24" s="509"/>
      <c r="DH24" s="503"/>
      <c r="DI24" s="503"/>
      <c r="DJ24" s="503"/>
      <c r="DK24" s="510"/>
      <c r="DL24" s="509"/>
      <c r="DM24" s="503"/>
      <c r="DN24" s="503"/>
      <c r="DO24" s="503"/>
      <c r="DP24" s="510"/>
      <c r="DQ24" s="509"/>
      <c r="DR24" s="503"/>
      <c r="DS24" s="503"/>
      <c r="DT24" s="503"/>
      <c r="DU24" s="510"/>
      <c r="DV24" s="496"/>
      <c r="DW24" s="497"/>
      <c r="DX24" s="497"/>
      <c r="DY24" s="497"/>
      <c r="DZ24" s="511"/>
      <c r="EA24" s="452"/>
    </row>
    <row r="25" spans="1:131" ht="26.25" customHeight="1" thickBot="1" x14ac:dyDescent="0.2">
      <c r="A25" s="450" t="s">
        <v>323</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50"/>
      <c r="AN25" s="450"/>
      <c r="AO25" s="450"/>
      <c r="AP25" s="450"/>
      <c r="AQ25" s="450"/>
      <c r="AR25" s="450"/>
      <c r="AS25" s="450"/>
      <c r="AT25" s="450"/>
      <c r="AU25" s="450"/>
      <c r="AV25" s="450"/>
      <c r="AW25" s="450"/>
      <c r="AX25" s="450"/>
      <c r="AY25" s="450"/>
      <c r="AZ25" s="450"/>
      <c r="BA25" s="450"/>
      <c r="BB25" s="450"/>
      <c r="BC25" s="450"/>
      <c r="BD25" s="450"/>
      <c r="BE25" s="450"/>
      <c r="BF25" s="450"/>
      <c r="BG25" s="450"/>
      <c r="BH25" s="450"/>
      <c r="BI25" s="450"/>
      <c r="BJ25" s="451"/>
      <c r="BK25" s="451"/>
      <c r="BL25" s="451"/>
      <c r="BM25" s="451"/>
      <c r="BN25" s="451"/>
      <c r="BO25" s="537"/>
      <c r="BP25" s="537"/>
      <c r="BQ25" s="495">
        <v>19</v>
      </c>
      <c r="BR25" s="508"/>
      <c r="BS25" s="496"/>
      <c r="BT25" s="497"/>
      <c r="BU25" s="497"/>
      <c r="BV25" s="497"/>
      <c r="BW25" s="497"/>
      <c r="BX25" s="497"/>
      <c r="BY25" s="497"/>
      <c r="BZ25" s="497"/>
      <c r="CA25" s="497"/>
      <c r="CB25" s="497"/>
      <c r="CC25" s="497"/>
      <c r="CD25" s="497"/>
      <c r="CE25" s="497"/>
      <c r="CF25" s="497"/>
      <c r="CG25" s="498"/>
      <c r="CH25" s="509"/>
      <c r="CI25" s="503"/>
      <c r="CJ25" s="503"/>
      <c r="CK25" s="503"/>
      <c r="CL25" s="510"/>
      <c r="CM25" s="509"/>
      <c r="CN25" s="503"/>
      <c r="CO25" s="503"/>
      <c r="CP25" s="503"/>
      <c r="CQ25" s="510"/>
      <c r="CR25" s="509"/>
      <c r="CS25" s="503"/>
      <c r="CT25" s="503"/>
      <c r="CU25" s="503"/>
      <c r="CV25" s="510"/>
      <c r="CW25" s="509"/>
      <c r="CX25" s="503"/>
      <c r="CY25" s="503"/>
      <c r="CZ25" s="503"/>
      <c r="DA25" s="510"/>
      <c r="DB25" s="509"/>
      <c r="DC25" s="503"/>
      <c r="DD25" s="503"/>
      <c r="DE25" s="503"/>
      <c r="DF25" s="510"/>
      <c r="DG25" s="509"/>
      <c r="DH25" s="503"/>
      <c r="DI25" s="503"/>
      <c r="DJ25" s="503"/>
      <c r="DK25" s="510"/>
      <c r="DL25" s="509"/>
      <c r="DM25" s="503"/>
      <c r="DN25" s="503"/>
      <c r="DO25" s="503"/>
      <c r="DP25" s="510"/>
      <c r="DQ25" s="509"/>
      <c r="DR25" s="503"/>
      <c r="DS25" s="503"/>
      <c r="DT25" s="503"/>
      <c r="DU25" s="510"/>
      <c r="DV25" s="496"/>
      <c r="DW25" s="497"/>
      <c r="DX25" s="497"/>
      <c r="DY25" s="497"/>
      <c r="DZ25" s="511"/>
      <c r="EA25" s="444"/>
    </row>
    <row r="26" spans="1:131" ht="26.25" customHeight="1" x14ac:dyDescent="0.15">
      <c r="A26" s="455" t="s">
        <v>298</v>
      </c>
      <c r="B26" s="456"/>
      <c r="C26" s="456"/>
      <c r="D26" s="456"/>
      <c r="E26" s="456"/>
      <c r="F26" s="456"/>
      <c r="G26" s="456"/>
      <c r="H26" s="456"/>
      <c r="I26" s="456"/>
      <c r="J26" s="456"/>
      <c r="K26" s="456"/>
      <c r="L26" s="456"/>
      <c r="M26" s="456"/>
      <c r="N26" s="456"/>
      <c r="O26" s="456"/>
      <c r="P26" s="457"/>
      <c r="Q26" s="458" t="s">
        <v>324</v>
      </c>
      <c r="R26" s="459"/>
      <c r="S26" s="459"/>
      <c r="T26" s="459"/>
      <c r="U26" s="460"/>
      <c r="V26" s="458" t="s">
        <v>325</v>
      </c>
      <c r="W26" s="459"/>
      <c r="X26" s="459"/>
      <c r="Y26" s="459"/>
      <c r="Z26" s="460"/>
      <c r="AA26" s="458" t="s">
        <v>326</v>
      </c>
      <c r="AB26" s="459"/>
      <c r="AC26" s="459"/>
      <c r="AD26" s="459"/>
      <c r="AE26" s="459"/>
      <c r="AF26" s="538" t="s">
        <v>327</v>
      </c>
      <c r="AG26" s="539"/>
      <c r="AH26" s="539"/>
      <c r="AI26" s="539"/>
      <c r="AJ26" s="540"/>
      <c r="AK26" s="459" t="s">
        <v>328</v>
      </c>
      <c r="AL26" s="459"/>
      <c r="AM26" s="459"/>
      <c r="AN26" s="459"/>
      <c r="AO26" s="460"/>
      <c r="AP26" s="458" t="s">
        <v>329</v>
      </c>
      <c r="AQ26" s="459"/>
      <c r="AR26" s="459"/>
      <c r="AS26" s="459"/>
      <c r="AT26" s="460"/>
      <c r="AU26" s="458" t="s">
        <v>330</v>
      </c>
      <c r="AV26" s="459"/>
      <c r="AW26" s="459"/>
      <c r="AX26" s="459"/>
      <c r="AY26" s="460"/>
      <c r="AZ26" s="458" t="s">
        <v>331</v>
      </c>
      <c r="BA26" s="459"/>
      <c r="BB26" s="459"/>
      <c r="BC26" s="459"/>
      <c r="BD26" s="460"/>
      <c r="BE26" s="458" t="s">
        <v>304</v>
      </c>
      <c r="BF26" s="459"/>
      <c r="BG26" s="459"/>
      <c r="BH26" s="459"/>
      <c r="BI26" s="462"/>
      <c r="BJ26" s="451"/>
      <c r="BK26" s="451"/>
      <c r="BL26" s="451"/>
      <c r="BM26" s="451"/>
      <c r="BN26" s="451"/>
      <c r="BO26" s="537"/>
      <c r="BP26" s="537"/>
      <c r="BQ26" s="495">
        <v>20</v>
      </c>
      <c r="BR26" s="508"/>
      <c r="BS26" s="496"/>
      <c r="BT26" s="497"/>
      <c r="BU26" s="497"/>
      <c r="BV26" s="497"/>
      <c r="BW26" s="497"/>
      <c r="BX26" s="497"/>
      <c r="BY26" s="497"/>
      <c r="BZ26" s="497"/>
      <c r="CA26" s="497"/>
      <c r="CB26" s="497"/>
      <c r="CC26" s="497"/>
      <c r="CD26" s="497"/>
      <c r="CE26" s="497"/>
      <c r="CF26" s="497"/>
      <c r="CG26" s="498"/>
      <c r="CH26" s="509"/>
      <c r="CI26" s="503"/>
      <c r="CJ26" s="503"/>
      <c r="CK26" s="503"/>
      <c r="CL26" s="510"/>
      <c r="CM26" s="509"/>
      <c r="CN26" s="503"/>
      <c r="CO26" s="503"/>
      <c r="CP26" s="503"/>
      <c r="CQ26" s="510"/>
      <c r="CR26" s="509"/>
      <c r="CS26" s="503"/>
      <c r="CT26" s="503"/>
      <c r="CU26" s="503"/>
      <c r="CV26" s="510"/>
      <c r="CW26" s="509"/>
      <c r="CX26" s="503"/>
      <c r="CY26" s="503"/>
      <c r="CZ26" s="503"/>
      <c r="DA26" s="510"/>
      <c r="DB26" s="509"/>
      <c r="DC26" s="503"/>
      <c r="DD26" s="503"/>
      <c r="DE26" s="503"/>
      <c r="DF26" s="510"/>
      <c r="DG26" s="509"/>
      <c r="DH26" s="503"/>
      <c r="DI26" s="503"/>
      <c r="DJ26" s="503"/>
      <c r="DK26" s="510"/>
      <c r="DL26" s="509"/>
      <c r="DM26" s="503"/>
      <c r="DN26" s="503"/>
      <c r="DO26" s="503"/>
      <c r="DP26" s="510"/>
      <c r="DQ26" s="509"/>
      <c r="DR26" s="503"/>
      <c r="DS26" s="503"/>
      <c r="DT26" s="503"/>
      <c r="DU26" s="510"/>
      <c r="DV26" s="496"/>
      <c r="DW26" s="497"/>
      <c r="DX26" s="497"/>
      <c r="DY26" s="497"/>
      <c r="DZ26" s="511"/>
      <c r="EA26" s="444"/>
    </row>
    <row r="27" spans="1:131" ht="26.25" customHeight="1" thickBot="1" x14ac:dyDescent="0.2">
      <c r="A27" s="466"/>
      <c r="B27" s="467"/>
      <c r="C27" s="467"/>
      <c r="D27" s="467"/>
      <c r="E27" s="467"/>
      <c r="F27" s="467"/>
      <c r="G27" s="467"/>
      <c r="H27" s="467"/>
      <c r="I27" s="467"/>
      <c r="J27" s="467"/>
      <c r="K27" s="467"/>
      <c r="L27" s="467"/>
      <c r="M27" s="467"/>
      <c r="N27" s="467"/>
      <c r="O27" s="467"/>
      <c r="P27" s="468"/>
      <c r="Q27" s="469"/>
      <c r="R27" s="470"/>
      <c r="S27" s="470"/>
      <c r="T27" s="470"/>
      <c r="U27" s="471"/>
      <c r="V27" s="469"/>
      <c r="W27" s="470"/>
      <c r="X27" s="470"/>
      <c r="Y27" s="470"/>
      <c r="Z27" s="471"/>
      <c r="AA27" s="469"/>
      <c r="AB27" s="470"/>
      <c r="AC27" s="470"/>
      <c r="AD27" s="470"/>
      <c r="AE27" s="470"/>
      <c r="AF27" s="541"/>
      <c r="AG27" s="542"/>
      <c r="AH27" s="542"/>
      <c r="AI27" s="542"/>
      <c r="AJ27" s="543"/>
      <c r="AK27" s="470"/>
      <c r="AL27" s="470"/>
      <c r="AM27" s="470"/>
      <c r="AN27" s="470"/>
      <c r="AO27" s="471"/>
      <c r="AP27" s="469"/>
      <c r="AQ27" s="470"/>
      <c r="AR27" s="470"/>
      <c r="AS27" s="470"/>
      <c r="AT27" s="471"/>
      <c r="AU27" s="469"/>
      <c r="AV27" s="470"/>
      <c r="AW27" s="470"/>
      <c r="AX27" s="470"/>
      <c r="AY27" s="471"/>
      <c r="AZ27" s="469"/>
      <c r="BA27" s="470"/>
      <c r="BB27" s="470"/>
      <c r="BC27" s="470"/>
      <c r="BD27" s="471"/>
      <c r="BE27" s="469"/>
      <c r="BF27" s="470"/>
      <c r="BG27" s="470"/>
      <c r="BH27" s="470"/>
      <c r="BI27" s="473"/>
      <c r="BJ27" s="451"/>
      <c r="BK27" s="451"/>
      <c r="BL27" s="451"/>
      <c r="BM27" s="451"/>
      <c r="BN27" s="451"/>
      <c r="BO27" s="537"/>
      <c r="BP27" s="537"/>
      <c r="BQ27" s="495">
        <v>21</v>
      </c>
      <c r="BR27" s="508"/>
      <c r="BS27" s="496"/>
      <c r="BT27" s="497"/>
      <c r="BU27" s="497"/>
      <c r="BV27" s="497"/>
      <c r="BW27" s="497"/>
      <c r="BX27" s="497"/>
      <c r="BY27" s="497"/>
      <c r="BZ27" s="497"/>
      <c r="CA27" s="497"/>
      <c r="CB27" s="497"/>
      <c r="CC27" s="497"/>
      <c r="CD27" s="497"/>
      <c r="CE27" s="497"/>
      <c r="CF27" s="497"/>
      <c r="CG27" s="498"/>
      <c r="CH27" s="509"/>
      <c r="CI27" s="503"/>
      <c r="CJ27" s="503"/>
      <c r="CK27" s="503"/>
      <c r="CL27" s="510"/>
      <c r="CM27" s="509"/>
      <c r="CN27" s="503"/>
      <c r="CO27" s="503"/>
      <c r="CP27" s="503"/>
      <c r="CQ27" s="510"/>
      <c r="CR27" s="509"/>
      <c r="CS27" s="503"/>
      <c r="CT27" s="503"/>
      <c r="CU27" s="503"/>
      <c r="CV27" s="510"/>
      <c r="CW27" s="509"/>
      <c r="CX27" s="503"/>
      <c r="CY27" s="503"/>
      <c r="CZ27" s="503"/>
      <c r="DA27" s="510"/>
      <c r="DB27" s="509"/>
      <c r="DC27" s="503"/>
      <c r="DD27" s="503"/>
      <c r="DE27" s="503"/>
      <c r="DF27" s="510"/>
      <c r="DG27" s="509"/>
      <c r="DH27" s="503"/>
      <c r="DI27" s="503"/>
      <c r="DJ27" s="503"/>
      <c r="DK27" s="510"/>
      <c r="DL27" s="509"/>
      <c r="DM27" s="503"/>
      <c r="DN27" s="503"/>
      <c r="DO27" s="503"/>
      <c r="DP27" s="510"/>
      <c r="DQ27" s="509"/>
      <c r="DR27" s="503"/>
      <c r="DS27" s="503"/>
      <c r="DT27" s="503"/>
      <c r="DU27" s="510"/>
      <c r="DV27" s="496"/>
      <c r="DW27" s="497"/>
      <c r="DX27" s="497"/>
      <c r="DY27" s="497"/>
      <c r="DZ27" s="511"/>
      <c r="EA27" s="444"/>
    </row>
    <row r="28" spans="1:131" ht="26.25" customHeight="1" thickTop="1" x14ac:dyDescent="0.15">
      <c r="A28" s="544">
        <v>1</v>
      </c>
      <c r="B28" s="478" t="s">
        <v>332</v>
      </c>
      <c r="C28" s="479"/>
      <c r="D28" s="479"/>
      <c r="E28" s="479"/>
      <c r="F28" s="479"/>
      <c r="G28" s="479"/>
      <c r="H28" s="479"/>
      <c r="I28" s="479"/>
      <c r="J28" s="479"/>
      <c r="K28" s="479"/>
      <c r="L28" s="479"/>
      <c r="M28" s="479"/>
      <c r="N28" s="479"/>
      <c r="O28" s="479"/>
      <c r="P28" s="480"/>
      <c r="Q28" s="545">
        <v>1097</v>
      </c>
      <c r="R28" s="546"/>
      <c r="S28" s="546"/>
      <c r="T28" s="546"/>
      <c r="U28" s="546"/>
      <c r="V28" s="546">
        <v>1090</v>
      </c>
      <c r="W28" s="546"/>
      <c r="X28" s="546"/>
      <c r="Y28" s="546"/>
      <c r="Z28" s="546"/>
      <c r="AA28" s="546">
        <v>6</v>
      </c>
      <c r="AB28" s="546"/>
      <c r="AC28" s="546"/>
      <c r="AD28" s="546"/>
      <c r="AE28" s="547"/>
      <c r="AF28" s="548">
        <v>6</v>
      </c>
      <c r="AG28" s="546"/>
      <c r="AH28" s="546"/>
      <c r="AI28" s="546"/>
      <c r="AJ28" s="549"/>
      <c r="AK28" s="550">
        <v>71</v>
      </c>
      <c r="AL28" s="546"/>
      <c r="AM28" s="546"/>
      <c r="AN28" s="546"/>
      <c r="AO28" s="546"/>
      <c r="AP28" s="546" t="s">
        <v>64</v>
      </c>
      <c r="AQ28" s="546"/>
      <c r="AR28" s="546"/>
      <c r="AS28" s="546"/>
      <c r="AT28" s="546"/>
      <c r="AU28" s="546" t="s">
        <v>64</v>
      </c>
      <c r="AV28" s="546"/>
      <c r="AW28" s="546"/>
      <c r="AX28" s="546"/>
      <c r="AY28" s="546"/>
      <c r="AZ28" s="546" t="s">
        <v>64</v>
      </c>
      <c r="BA28" s="546"/>
      <c r="BB28" s="546"/>
      <c r="BC28" s="546"/>
      <c r="BD28" s="546"/>
      <c r="BE28" s="551"/>
      <c r="BF28" s="551"/>
      <c r="BG28" s="551"/>
      <c r="BH28" s="551"/>
      <c r="BI28" s="552"/>
      <c r="BJ28" s="451"/>
      <c r="BK28" s="451"/>
      <c r="BL28" s="451"/>
      <c r="BM28" s="451"/>
      <c r="BN28" s="451"/>
      <c r="BO28" s="537"/>
      <c r="BP28" s="537"/>
      <c r="BQ28" s="495">
        <v>22</v>
      </c>
      <c r="BR28" s="508"/>
      <c r="BS28" s="496"/>
      <c r="BT28" s="497"/>
      <c r="BU28" s="497"/>
      <c r="BV28" s="497"/>
      <c r="BW28" s="497"/>
      <c r="BX28" s="497"/>
      <c r="BY28" s="497"/>
      <c r="BZ28" s="497"/>
      <c r="CA28" s="497"/>
      <c r="CB28" s="497"/>
      <c r="CC28" s="497"/>
      <c r="CD28" s="497"/>
      <c r="CE28" s="497"/>
      <c r="CF28" s="497"/>
      <c r="CG28" s="498"/>
      <c r="CH28" s="509"/>
      <c r="CI28" s="503"/>
      <c r="CJ28" s="503"/>
      <c r="CK28" s="503"/>
      <c r="CL28" s="510"/>
      <c r="CM28" s="509"/>
      <c r="CN28" s="503"/>
      <c r="CO28" s="503"/>
      <c r="CP28" s="503"/>
      <c r="CQ28" s="510"/>
      <c r="CR28" s="509"/>
      <c r="CS28" s="503"/>
      <c r="CT28" s="503"/>
      <c r="CU28" s="503"/>
      <c r="CV28" s="510"/>
      <c r="CW28" s="509"/>
      <c r="CX28" s="503"/>
      <c r="CY28" s="503"/>
      <c r="CZ28" s="503"/>
      <c r="DA28" s="510"/>
      <c r="DB28" s="509"/>
      <c r="DC28" s="503"/>
      <c r="DD28" s="503"/>
      <c r="DE28" s="503"/>
      <c r="DF28" s="510"/>
      <c r="DG28" s="509"/>
      <c r="DH28" s="503"/>
      <c r="DI28" s="503"/>
      <c r="DJ28" s="503"/>
      <c r="DK28" s="510"/>
      <c r="DL28" s="509"/>
      <c r="DM28" s="503"/>
      <c r="DN28" s="503"/>
      <c r="DO28" s="503"/>
      <c r="DP28" s="510"/>
      <c r="DQ28" s="509"/>
      <c r="DR28" s="503"/>
      <c r="DS28" s="503"/>
      <c r="DT28" s="503"/>
      <c r="DU28" s="510"/>
      <c r="DV28" s="496"/>
      <c r="DW28" s="497"/>
      <c r="DX28" s="497"/>
      <c r="DY28" s="497"/>
      <c r="DZ28" s="511"/>
      <c r="EA28" s="444"/>
    </row>
    <row r="29" spans="1:131" ht="26.25" customHeight="1" x14ac:dyDescent="0.15">
      <c r="A29" s="544">
        <v>2</v>
      </c>
      <c r="B29" s="496" t="s">
        <v>333</v>
      </c>
      <c r="C29" s="497"/>
      <c r="D29" s="497"/>
      <c r="E29" s="497"/>
      <c r="F29" s="497"/>
      <c r="G29" s="497"/>
      <c r="H29" s="497"/>
      <c r="I29" s="497"/>
      <c r="J29" s="497"/>
      <c r="K29" s="497"/>
      <c r="L29" s="497"/>
      <c r="M29" s="497"/>
      <c r="N29" s="497"/>
      <c r="O29" s="497"/>
      <c r="P29" s="498"/>
      <c r="Q29" s="499">
        <v>1214</v>
      </c>
      <c r="R29" s="500"/>
      <c r="S29" s="500"/>
      <c r="T29" s="500"/>
      <c r="U29" s="500"/>
      <c r="V29" s="500">
        <v>1042</v>
      </c>
      <c r="W29" s="500"/>
      <c r="X29" s="500"/>
      <c r="Y29" s="500"/>
      <c r="Z29" s="500"/>
      <c r="AA29" s="500">
        <v>172</v>
      </c>
      <c r="AB29" s="500"/>
      <c r="AC29" s="500"/>
      <c r="AD29" s="500"/>
      <c r="AE29" s="501"/>
      <c r="AF29" s="502">
        <v>172</v>
      </c>
      <c r="AG29" s="503"/>
      <c r="AH29" s="503"/>
      <c r="AI29" s="503"/>
      <c r="AJ29" s="504"/>
      <c r="AK29" s="505">
        <v>174</v>
      </c>
      <c r="AL29" s="500"/>
      <c r="AM29" s="500"/>
      <c r="AN29" s="500"/>
      <c r="AO29" s="500"/>
      <c r="AP29" s="500" t="s">
        <v>64</v>
      </c>
      <c r="AQ29" s="500"/>
      <c r="AR29" s="500"/>
      <c r="AS29" s="500"/>
      <c r="AT29" s="500"/>
      <c r="AU29" s="500" t="s">
        <v>64</v>
      </c>
      <c r="AV29" s="500"/>
      <c r="AW29" s="500"/>
      <c r="AX29" s="500"/>
      <c r="AY29" s="500"/>
      <c r="AZ29" s="500" t="s">
        <v>64</v>
      </c>
      <c r="BA29" s="500"/>
      <c r="BB29" s="500"/>
      <c r="BC29" s="500"/>
      <c r="BD29" s="500"/>
      <c r="BE29" s="506"/>
      <c r="BF29" s="506"/>
      <c r="BG29" s="506"/>
      <c r="BH29" s="506"/>
      <c r="BI29" s="507"/>
      <c r="BJ29" s="451"/>
      <c r="BK29" s="451"/>
      <c r="BL29" s="451"/>
      <c r="BM29" s="451"/>
      <c r="BN29" s="451"/>
      <c r="BO29" s="537"/>
      <c r="BP29" s="537"/>
      <c r="BQ29" s="495">
        <v>23</v>
      </c>
      <c r="BR29" s="508"/>
      <c r="BS29" s="496"/>
      <c r="BT29" s="497"/>
      <c r="BU29" s="497"/>
      <c r="BV29" s="497"/>
      <c r="BW29" s="497"/>
      <c r="BX29" s="497"/>
      <c r="BY29" s="497"/>
      <c r="BZ29" s="497"/>
      <c r="CA29" s="497"/>
      <c r="CB29" s="497"/>
      <c r="CC29" s="497"/>
      <c r="CD29" s="497"/>
      <c r="CE29" s="497"/>
      <c r="CF29" s="497"/>
      <c r="CG29" s="498"/>
      <c r="CH29" s="509"/>
      <c r="CI29" s="503"/>
      <c r="CJ29" s="503"/>
      <c r="CK29" s="503"/>
      <c r="CL29" s="510"/>
      <c r="CM29" s="509"/>
      <c r="CN29" s="503"/>
      <c r="CO29" s="503"/>
      <c r="CP29" s="503"/>
      <c r="CQ29" s="510"/>
      <c r="CR29" s="509"/>
      <c r="CS29" s="503"/>
      <c r="CT29" s="503"/>
      <c r="CU29" s="503"/>
      <c r="CV29" s="510"/>
      <c r="CW29" s="509"/>
      <c r="CX29" s="503"/>
      <c r="CY29" s="503"/>
      <c r="CZ29" s="503"/>
      <c r="DA29" s="510"/>
      <c r="DB29" s="509"/>
      <c r="DC29" s="503"/>
      <c r="DD29" s="503"/>
      <c r="DE29" s="503"/>
      <c r="DF29" s="510"/>
      <c r="DG29" s="509"/>
      <c r="DH29" s="503"/>
      <c r="DI29" s="503"/>
      <c r="DJ29" s="503"/>
      <c r="DK29" s="510"/>
      <c r="DL29" s="509"/>
      <c r="DM29" s="503"/>
      <c r="DN29" s="503"/>
      <c r="DO29" s="503"/>
      <c r="DP29" s="510"/>
      <c r="DQ29" s="509"/>
      <c r="DR29" s="503"/>
      <c r="DS29" s="503"/>
      <c r="DT29" s="503"/>
      <c r="DU29" s="510"/>
      <c r="DV29" s="496"/>
      <c r="DW29" s="497"/>
      <c r="DX29" s="497"/>
      <c r="DY29" s="497"/>
      <c r="DZ29" s="511"/>
      <c r="EA29" s="444"/>
    </row>
    <row r="30" spans="1:131" ht="26.25" customHeight="1" x14ac:dyDescent="0.15">
      <c r="A30" s="544">
        <v>3</v>
      </c>
      <c r="B30" s="496" t="s">
        <v>334</v>
      </c>
      <c r="C30" s="497"/>
      <c r="D30" s="497"/>
      <c r="E30" s="497"/>
      <c r="F30" s="497"/>
      <c r="G30" s="497"/>
      <c r="H30" s="497"/>
      <c r="I30" s="497"/>
      <c r="J30" s="497"/>
      <c r="K30" s="497"/>
      <c r="L30" s="497"/>
      <c r="M30" s="497"/>
      <c r="N30" s="497"/>
      <c r="O30" s="497"/>
      <c r="P30" s="498"/>
      <c r="Q30" s="499">
        <v>138</v>
      </c>
      <c r="R30" s="500"/>
      <c r="S30" s="500"/>
      <c r="T30" s="500"/>
      <c r="U30" s="500"/>
      <c r="V30" s="500">
        <v>137</v>
      </c>
      <c r="W30" s="500"/>
      <c r="X30" s="500"/>
      <c r="Y30" s="500"/>
      <c r="Z30" s="500"/>
      <c r="AA30" s="500">
        <v>0</v>
      </c>
      <c r="AB30" s="500"/>
      <c r="AC30" s="500"/>
      <c r="AD30" s="500"/>
      <c r="AE30" s="501"/>
      <c r="AF30" s="502">
        <v>0</v>
      </c>
      <c r="AG30" s="503"/>
      <c r="AH30" s="503"/>
      <c r="AI30" s="503"/>
      <c r="AJ30" s="504"/>
      <c r="AK30" s="505">
        <v>38</v>
      </c>
      <c r="AL30" s="500"/>
      <c r="AM30" s="500"/>
      <c r="AN30" s="500"/>
      <c r="AO30" s="500"/>
      <c r="AP30" s="500" t="s">
        <v>64</v>
      </c>
      <c r="AQ30" s="500"/>
      <c r="AR30" s="500"/>
      <c r="AS30" s="500"/>
      <c r="AT30" s="500"/>
      <c r="AU30" s="500" t="s">
        <v>64</v>
      </c>
      <c r="AV30" s="500"/>
      <c r="AW30" s="500"/>
      <c r="AX30" s="500"/>
      <c r="AY30" s="500"/>
      <c r="AZ30" s="500" t="s">
        <v>64</v>
      </c>
      <c r="BA30" s="500"/>
      <c r="BB30" s="500"/>
      <c r="BC30" s="500"/>
      <c r="BD30" s="500"/>
      <c r="BE30" s="506"/>
      <c r="BF30" s="506"/>
      <c r="BG30" s="506"/>
      <c r="BH30" s="506"/>
      <c r="BI30" s="507"/>
      <c r="BJ30" s="451"/>
      <c r="BK30" s="451"/>
      <c r="BL30" s="451"/>
      <c r="BM30" s="451"/>
      <c r="BN30" s="451"/>
      <c r="BO30" s="537"/>
      <c r="BP30" s="537"/>
      <c r="BQ30" s="495">
        <v>24</v>
      </c>
      <c r="BR30" s="508"/>
      <c r="BS30" s="496"/>
      <c r="BT30" s="497"/>
      <c r="BU30" s="497"/>
      <c r="BV30" s="497"/>
      <c r="BW30" s="497"/>
      <c r="BX30" s="497"/>
      <c r="BY30" s="497"/>
      <c r="BZ30" s="497"/>
      <c r="CA30" s="497"/>
      <c r="CB30" s="497"/>
      <c r="CC30" s="497"/>
      <c r="CD30" s="497"/>
      <c r="CE30" s="497"/>
      <c r="CF30" s="497"/>
      <c r="CG30" s="498"/>
      <c r="CH30" s="509"/>
      <c r="CI30" s="503"/>
      <c r="CJ30" s="503"/>
      <c r="CK30" s="503"/>
      <c r="CL30" s="510"/>
      <c r="CM30" s="509"/>
      <c r="CN30" s="503"/>
      <c r="CO30" s="503"/>
      <c r="CP30" s="503"/>
      <c r="CQ30" s="510"/>
      <c r="CR30" s="509"/>
      <c r="CS30" s="503"/>
      <c r="CT30" s="503"/>
      <c r="CU30" s="503"/>
      <c r="CV30" s="510"/>
      <c r="CW30" s="509"/>
      <c r="CX30" s="503"/>
      <c r="CY30" s="503"/>
      <c r="CZ30" s="503"/>
      <c r="DA30" s="510"/>
      <c r="DB30" s="509"/>
      <c r="DC30" s="503"/>
      <c r="DD30" s="503"/>
      <c r="DE30" s="503"/>
      <c r="DF30" s="510"/>
      <c r="DG30" s="509"/>
      <c r="DH30" s="503"/>
      <c r="DI30" s="503"/>
      <c r="DJ30" s="503"/>
      <c r="DK30" s="510"/>
      <c r="DL30" s="509"/>
      <c r="DM30" s="503"/>
      <c r="DN30" s="503"/>
      <c r="DO30" s="503"/>
      <c r="DP30" s="510"/>
      <c r="DQ30" s="509"/>
      <c r="DR30" s="503"/>
      <c r="DS30" s="503"/>
      <c r="DT30" s="503"/>
      <c r="DU30" s="510"/>
      <c r="DV30" s="496"/>
      <c r="DW30" s="497"/>
      <c r="DX30" s="497"/>
      <c r="DY30" s="497"/>
      <c r="DZ30" s="511"/>
      <c r="EA30" s="444"/>
    </row>
    <row r="31" spans="1:131" ht="26.25" customHeight="1" x14ac:dyDescent="0.15">
      <c r="A31" s="544">
        <v>4</v>
      </c>
      <c r="B31" s="496" t="s">
        <v>335</v>
      </c>
      <c r="C31" s="497"/>
      <c r="D31" s="497"/>
      <c r="E31" s="497"/>
      <c r="F31" s="497"/>
      <c r="G31" s="497"/>
      <c r="H31" s="497"/>
      <c r="I31" s="497"/>
      <c r="J31" s="497"/>
      <c r="K31" s="497"/>
      <c r="L31" s="497"/>
      <c r="M31" s="497"/>
      <c r="N31" s="497"/>
      <c r="O31" s="497"/>
      <c r="P31" s="498"/>
      <c r="Q31" s="499">
        <v>123</v>
      </c>
      <c r="R31" s="500"/>
      <c r="S31" s="500"/>
      <c r="T31" s="500"/>
      <c r="U31" s="500"/>
      <c r="V31" s="500">
        <v>125</v>
      </c>
      <c r="W31" s="500"/>
      <c r="X31" s="500"/>
      <c r="Y31" s="500"/>
      <c r="Z31" s="500"/>
      <c r="AA31" s="500">
        <v>-2</v>
      </c>
      <c r="AB31" s="500"/>
      <c r="AC31" s="500"/>
      <c r="AD31" s="500"/>
      <c r="AE31" s="501"/>
      <c r="AF31" s="502">
        <v>408</v>
      </c>
      <c r="AG31" s="503"/>
      <c r="AH31" s="503"/>
      <c r="AI31" s="503"/>
      <c r="AJ31" s="504"/>
      <c r="AK31" s="505">
        <v>12</v>
      </c>
      <c r="AL31" s="500"/>
      <c r="AM31" s="500"/>
      <c r="AN31" s="500"/>
      <c r="AO31" s="500"/>
      <c r="AP31" s="500">
        <v>570</v>
      </c>
      <c r="AQ31" s="500"/>
      <c r="AR31" s="500"/>
      <c r="AS31" s="500"/>
      <c r="AT31" s="500"/>
      <c r="AU31" s="500">
        <v>162</v>
      </c>
      <c r="AV31" s="500"/>
      <c r="AW31" s="500"/>
      <c r="AX31" s="500"/>
      <c r="AY31" s="500"/>
      <c r="AZ31" s="553" t="s">
        <v>64</v>
      </c>
      <c r="BA31" s="553"/>
      <c r="BB31" s="553"/>
      <c r="BC31" s="553"/>
      <c r="BD31" s="553"/>
      <c r="BE31" s="506" t="s">
        <v>336</v>
      </c>
      <c r="BF31" s="506"/>
      <c r="BG31" s="506"/>
      <c r="BH31" s="506"/>
      <c r="BI31" s="507"/>
      <c r="BJ31" s="451"/>
      <c r="BK31" s="451"/>
      <c r="BL31" s="451"/>
      <c r="BM31" s="451"/>
      <c r="BN31" s="451"/>
      <c r="BO31" s="537"/>
      <c r="BP31" s="537"/>
      <c r="BQ31" s="495">
        <v>25</v>
      </c>
      <c r="BR31" s="508"/>
      <c r="BS31" s="496"/>
      <c r="BT31" s="497"/>
      <c r="BU31" s="497"/>
      <c r="BV31" s="497"/>
      <c r="BW31" s="497"/>
      <c r="BX31" s="497"/>
      <c r="BY31" s="497"/>
      <c r="BZ31" s="497"/>
      <c r="CA31" s="497"/>
      <c r="CB31" s="497"/>
      <c r="CC31" s="497"/>
      <c r="CD31" s="497"/>
      <c r="CE31" s="497"/>
      <c r="CF31" s="497"/>
      <c r="CG31" s="498"/>
      <c r="CH31" s="509"/>
      <c r="CI31" s="503"/>
      <c r="CJ31" s="503"/>
      <c r="CK31" s="503"/>
      <c r="CL31" s="510"/>
      <c r="CM31" s="509"/>
      <c r="CN31" s="503"/>
      <c r="CO31" s="503"/>
      <c r="CP31" s="503"/>
      <c r="CQ31" s="510"/>
      <c r="CR31" s="509"/>
      <c r="CS31" s="503"/>
      <c r="CT31" s="503"/>
      <c r="CU31" s="503"/>
      <c r="CV31" s="510"/>
      <c r="CW31" s="509"/>
      <c r="CX31" s="503"/>
      <c r="CY31" s="503"/>
      <c r="CZ31" s="503"/>
      <c r="DA31" s="510"/>
      <c r="DB31" s="509"/>
      <c r="DC31" s="503"/>
      <c r="DD31" s="503"/>
      <c r="DE31" s="503"/>
      <c r="DF31" s="510"/>
      <c r="DG31" s="509"/>
      <c r="DH31" s="503"/>
      <c r="DI31" s="503"/>
      <c r="DJ31" s="503"/>
      <c r="DK31" s="510"/>
      <c r="DL31" s="509"/>
      <c r="DM31" s="503"/>
      <c r="DN31" s="503"/>
      <c r="DO31" s="503"/>
      <c r="DP31" s="510"/>
      <c r="DQ31" s="509"/>
      <c r="DR31" s="503"/>
      <c r="DS31" s="503"/>
      <c r="DT31" s="503"/>
      <c r="DU31" s="510"/>
      <c r="DV31" s="496"/>
      <c r="DW31" s="497"/>
      <c r="DX31" s="497"/>
      <c r="DY31" s="497"/>
      <c r="DZ31" s="511"/>
      <c r="EA31" s="444"/>
    </row>
    <row r="32" spans="1:131" ht="26.25" customHeight="1" x14ac:dyDescent="0.15">
      <c r="A32" s="544">
        <v>5</v>
      </c>
      <c r="B32" s="496" t="s">
        <v>337</v>
      </c>
      <c r="C32" s="497"/>
      <c r="D32" s="497"/>
      <c r="E32" s="497"/>
      <c r="F32" s="497"/>
      <c r="G32" s="497"/>
      <c r="H32" s="497"/>
      <c r="I32" s="497"/>
      <c r="J32" s="497"/>
      <c r="K32" s="497"/>
      <c r="L32" s="497"/>
      <c r="M32" s="497"/>
      <c r="N32" s="497"/>
      <c r="O32" s="497"/>
      <c r="P32" s="498"/>
      <c r="Q32" s="499">
        <v>236</v>
      </c>
      <c r="R32" s="500"/>
      <c r="S32" s="500"/>
      <c r="T32" s="500"/>
      <c r="U32" s="500"/>
      <c r="V32" s="500">
        <v>205</v>
      </c>
      <c r="W32" s="500"/>
      <c r="X32" s="500"/>
      <c r="Y32" s="500"/>
      <c r="Z32" s="500"/>
      <c r="AA32" s="500">
        <v>31</v>
      </c>
      <c r="AB32" s="500"/>
      <c r="AC32" s="500"/>
      <c r="AD32" s="500"/>
      <c r="AE32" s="501"/>
      <c r="AF32" s="502">
        <v>30</v>
      </c>
      <c r="AG32" s="503"/>
      <c r="AH32" s="503"/>
      <c r="AI32" s="503"/>
      <c r="AJ32" s="504"/>
      <c r="AK32" s="505">
        <v>78</v>
      </c>
      <c r="AL32" s="500"/>
      <c r="AM32" s="500"/>
      <c r="AN32" s="500"/>
      <c r="AO32" s="500"/>
      <c r="AP32" s="500">
        <v>670</v>
      </c>
      <c r="AQ32" s="500"/>
      <c r="AR32" s="500"/>
      <c r="AS32" s="500"/>
      <c r="AT32" s="500"/>
      <c r="AU32" s="500">
        <v>665</v>
      </c>
      <c r="AV32" s="500"/>
      <c r="AW32" s="500"/>
      <c r="AX32" s="500"/>
      <c r="AY32" s="500"/>
      <c r="AZ32" s="553" t="s">
        <v>64</v>
      </c>
      <c r="BA32" s="553"/>
      <c r="BB32" s="553"/>
      <c r="BC32" s="553"/>
      <c r="BD32" s="553"/>
      <c r="BE32" s="506" t="s">
        <v>338</v>
      </c>
      <c r="BF32" s="506"/>
      <c r="BG32" s="506"/>
      <c r="BH32" s="506"/>
      <c r="BI32" s="507"/>
      <c r="BJ32" s="451"/>
      <c r="BK32" s="451"/>
      <c r="BL32" s="451"/>
      <c r="BM32" s="451"/>
      <c r="BN32" s="451"/>
      <c r="BO32" s="537"/>
      <c r="BP32" s="537"/>
      <c r="BQ32" s="495">
        <v>26</v>
      </c>
      <c r="BR32" s="508"/>
      <c r="BS32" s="496"/>
      <c r="BT32" s="497"/>
      <c r="BU32" s="497"/>
      <c r="BV32" s="497"/>
      <c r="BW32" s="497"/>
      <c r="BX32" s="497"/>
      <c r="BY32" s="497"/>
      <c r="BZ32" s="497"/>
      <c r="CA32" s="497"/>
      <c r="CB32" s="497"/>
      <c r="CC32" s="497"/>
      <c r="CD32" s="497"/>
      <c r="CE32" s="497"/>
      <c r="CF32" s="497"/>
      <c r="CG32" s="498"/>
      <c r="CH32" s="509"/>
      <c r="CI32" s="503"/>
      <c r="CJ32" s="503"/>
      <c r="CK32" s="503"/>
      <c r="CL32" s="510"/>
      <c r="CM32" s="509"/>
      <c r="CN32" s="503"/>
      <c r="CO32" s="503"/>
      <c r="CP32" s="503"/>
      <c r="CQ32" s="510"/>
      <c r="CR32" s="509"/>
      <c r="CS32" s="503"/>
      <c r="CT32" s="503"/>
      <c r="CU32" s="503"/>
      <c r="CV32" s="510"/>
      <c r="CW32" s="509"/>
      <c r="CX32" s="503"/>
      <c r="CY32" s="503"/>
      <c r="CZ32" s="503"/>
      <c r="DA32" s="510"/>
      <c r="DB32" s="509"/>
      <c r="DC32" s="503"/>
      <c r="DD32" s="503"/>
      <c r="DE32" s="503"/>
      <c r="DF32" s="510"/>
      <c r="DG32" s="509"/>
      <c r="DH32" s="503"/>
      <c r="DI32" s="503"/>
      <c r="DJ32" s="503"/>
      <c r="DK32" s="510"/>
      <c r="DL32" s="509"/>
      <c r="DM32" s="503"/>
      <c r="DN32" s="503"/>
      <c r="DO32" s="503"/>
      <c r="DP32" s="510"/>
      <c r="DQ32" s="509"/>
      <c r="DR32" s="503"/>
      <c r="DS32" s="503"/>
      <c r="DT32" s="503"/>
      <c r="DU32" s="510"/>
      <c r="DV32" s="496"/>
      <c r="DW32" s="497"/>
      <c r="DX32" s="497"/>
      <c r="DY32" s="497"/>
      <c r="DZ32" s="511"/>
      <c r="EA32" s="444"/>
    </row>
    <row r="33" spans="1:131" ht="26.25" customHeight="1" x14ac:dyDescent="0.15">
      <c r="A33" s="544">
        <v>6</v>
      </c>
      <c r="B33" s="496" t="s">
        <v>339</v>
      </c>
      <c r="C33" s="497"/>
      <c r="D33" s="497"/>
      <c r="E33" s="497"/>
      <c r="F33" s="497"/>
      <c r="G33" s="497"/>
      <c r="H33" s="497"/>
      <c r="I33" s="497"/>
      <c r="J33" s="497"/>
      <c r="K33" s="497"/>
      <c r="L33" s="497"/>
      <c r="M33" s="497"/>
      <c r="N33" s="497"/>
      <c r="O33" s="497"/>
      <c r="P33" s="498"/>
      <c r="Q33" s="499">
        <v>5</v>
      </c>
      <c r="R33" s="500"/>
      <c r="S33" s="500"/>
      <c r="T33" s="500"/>
      <c r="U33" s="500"/>
      <c r="V33" s="500">
        <v>3</v>
      </c>
      <c r="W33" s="500"/>
      <c r="X33" s="500"/>
      <c r="Y33" s="500"/>
      <c r="Z33" s="500"/>
      <c r="AA33" s="500">
        <v>2</v>
      </c>
      <c r="AB33" s="500"/>
      <c r="AC33" s="500"/>
      <c r="AD33" s="500"/>
      <c r="AE33" s="501"/>
      <c r="AF33" s="502">
        <v>2</v>
      </c>
      <c r="AG33" s="503"/>
      <c r="AH33" s="503"/>
      <c r="AI33" s="503"/>
      <c r="AJ33" s="504"/>
      <c r="AK33" s="505">
        <v>4</v>
      </c>
      <c r="AL33" s="500"/>
      <c r="AM33" s="500"/>
      <c r="AN33" s="500"/>
      <c r="AO33" s="500"/>
      <c r="AP33" s="500">
        <v>5</v>
      </c>
      <c r="AQ33" s="500"/>
      <c r="AR33" s="500"/>
      <c r="AS33" s="500"/>
      <c r="AT33" s="500"/>
      <c r="AU33" s="500">
        <v>5</v>
      </c>
      <c r="AV33" s="500"/>
      <c r="AW33" s="500"/>
      <c r="AX33" s="500"/>
      <c r="AY33" s="500"/>
      <c r="AZ33" s="553" t="s">
        <v>64</v>
      </c>
      <c r="BA33" s="553"/>
      <c r="BB33" s="553"/>
      <c r="BC33" s="553"/>
      <c r="BD33" s="553"/>
      <c r="BE33" s="506" t="s">
        <v>338</v>
      </c>
      <c r="BF33" s="506"/>
      <c r="BG33" s="506"/>
      <c r="BH33" s="506"/>
      <c r="BI33" s="507"/>
      <c r="BJ33" s="451"/>
      <c r="BK33" s="451"/>
      <c r="BL33" s="451"/>
      <c r="BM33" s="451"/>
      <c r="BN33" s="451"/>
      <c r="BO33" s="537"/>
      <c r="BP33" s="537"/>
      <c r="BQ33" s="495">
        <v>27</v>
      </c>
      <c r="BR33" s="508"/>
      <c r="BS33" s="496"/>
      <c r="BT33" s="497"/>
      <c r="BU33" s="497"/>
      <c r="BV33" s="497"/>
      <c r="BW33" s="497"/>
      <c r="BX33" s="497"/>
      <c r="BY33" s="497"/>
      <c r="BZ33" s="497"/>
      <c r="CA33" s="497"/>
      <c r="CB33" s="497"/>
      <c r="CC33" s="497"/>
      <c r="CD33" s="497"/>
      <c r="CE33" s="497"/>
      <c r="CF33" s="497"/>
      <c r="CG33" s="498"/>
      <c r="CH33" s="509"/>
      <c r="CI33" s="503"/>
      <c r="CJ33" s="503"/>
      <c r="CK33" s="503"/>
      <c r="CL33" s="510"/>
      <c r="CM33" s="509"/>
      <c r="CN33" s="503"/>
      <c r="CO33" s="503"/>
      <c r="CP33" s="503"/>
      <c r="CQ33" s="510"/>
      <c r="CR33" s="509"/>
      <c r="CS33" s="503"/>
      <c r="CT33" s="503"/>
      <c r="CU33" s="503"/>
      <c r="CV33" s="510"/>
      <c r="CW33" s="509"/>
      <c r="CX33" s="503"/>
      <c r="CY33" s="503"/>
      <c r="CZ33" s="503"/>
      <c r="DA33" s="510"/>
      <c r="DB33" s="509"/>
      <c r="DC33" s="503"/>
      <c r="DD33" s="503"/>
      <c r="DE33" s="503"/>
      <c r="DF33" s="510"/>
      <c r="DG33" s="509"/>
      <c r="DH33" s="503"/>
      <c r="DI33" s="503"/>
      <c r="DJ33" s="503"/>
      <c r="DK33" s="510"/>
      <c r="DL33" s="509"/>
      <c r="DM33" s="503"/>
      <c r="DN33" s="503"/>
      <c r="DO33" s="503"/>
      <c r="DP33" s="510"/>
      <c r="DQ33" s="509"/>
      <c r="DR33" s="503"/>
      <c r="DS33" s="503"/>
      <c r="DT33" s="503"/>
      <c r="DU33" s="510"/>
      <c r="DV33" s="496"/>
      <c r="DW33" s="497"/>
      <c r="DX33" s="497"/>
      <c r="DY33" s="497"/>
      <c r="DZ33" s="511"/>
      <c r="EA33" s="444"/>
    </row>
    <row r="34" spans="1:131" ht="26.25" customHeight="1" x14ac:dyDescent="0.15">
      <c r="A34" s="544">
        <v>7</v>
      </c>
      <c r="B34" s="496" t="s">
        <v>340</v>
      </c>
      <c r="C34" s="497"/>
      <c r="D34" s="497"/>
      <c r="E34" s="497"/>
      <c r="F34" s="497"/>
      <c r="G34" s="497"/>
      <c r="H34" s="497"/>
      <c r="I34" s="497"/>
      <c r="J34" s="497"/>
      <c r="K34" s="497"/>
      <c r="L34" s="497"/>
      <c r="M34" s="497"/>
      <c r="N34" s="497"/>
      <c r="O34" s="497"/>
      <c r="P34" s="498"/>
      <c r="Q34" s="499">
        <v>5</v>
      </c>
      <c r="R34" s="500"/>
      <c r="S34" s="500"/>
      <c r="T34" s="500"/>
      <c r="U34" s="500"/>
      <c r="V34" s="500">
        <v>5</v>
      </c>
      <c r="W34" s="500"/>
      <c r="X34" s="500"/>
      <c r="Y34" s="500"/>
      <c r="Z34" s="500"/>
      <c r="AA34" s="500" t="s">
        <v>64</v>
      </c>
      <c r="AB34" s="500"/>
      <c r="AC34" s="500"/>
      <c r="AD34" s="500"/>
      <c r="AE34" s="501"/>
      <c r="AF34" s="502">
        <v>0</v>
      </c>
      <c r="AG34" s="503"/>
      <c r="AH34" s="503"/>
      <c r="AI34" s="503"/>
      <c r="AJ34" s="504"/>
      <c r="AK34" s="505">
        <v>2</v>
      </c>
      <c r="AL34" s="500"/>
      <c r="AM34" s="500"/>
      <c r="AN34" s="500"/>
      <c r="AO34" s="500"/>
      <c r="AP34" s="500">
        <v>43</v>
      </c>
      <c r="AQ34" s="500"/>
      <c r="AR34" s="500"/>
      <c r="AS34" s="500"/>
      <c r="AT34" s="500"/>
      <c r="AU34" s="500">
        <v>37</v>
      </c>
      <c r="AV34" s="500"/>
      <c r="AW34" s="500"/>
      <c r="AX34" s="500"/>
      <c r="AY34" s="500"/>
      <c r="AZ34" s="553" t="s">
        <v>64</v>
      </c>
      <c r="BA34" s="553"/>
      <c r="BB34" s="553"/>
      <c r="BC34" s="553"/>
      <c r="BD34" s="553"/>
      <c r="BE34" s="506" t="s">
        <v>338</v>
      </c>
      <c r="BF34" s="506"/>
      <c r="BG34" s="506"/>
      <c r="BH34" s="506"/>
      <c r="BI34" s="507"/>
      <c r="BJ34" s="451"/>
      <c r="BK34" s="451"/>
      <c r="BL34" s="451"/>
      <c r="BM34" s="451"/>
      <c r="BN34" s="451"/>
      <c r="BO34" s="537"/>
      <c r="BP34" s="537"/>
      <c r="BQ34" s="495">
        <v>28</v>
      </c>
      <c r="BR34" s="508"/>
      <c r="BS34" s="496"/>
      <c r="BT34" s="497"/>
      <c r="BU34" s="497"/>
      <c r="BV34" s="497"/>
      <c r="BW34" s="497"/>
      <c r="BX34" s="497"/>
      <c r="BY34" s="497"/>
      <c r="BZ34" s="497"/>
      <c r="CA34" s="497"/>
      <c r="CB34" s="497"/>
      <c r="CC34" s="497"/>
      <c r="CD34" s="497"/>
      <c r="CE34" s="497"/>
      <c r="CF34" s="497"/>
      <c r="CG34" s="498"/>
      <c r="CH34" s="509"/>
      <c r="CI34" s="503"/>
      <c r="CJ34" s="503"/>
      <c r="CK34" s="503"/>
      <c r="CL34" s="510"/>
      <c r="CM34" s="509"/>
      <c r="CN34" s="503"/>
      <c r="CO34" s="503"/>
      <c r="CP34" s="503"/>
      <c r="CQ34" s="510"/>
      <c r="CR34" s="509"/>
      <c r="CS34" s="503"/>
      <c r="CT34" s="503"/>
      <c r="CU34" s="503"/>
      <c r="CV34" s="510"/>
      <c r="CW34" s="509"/>
      <c r="CX34" s="503"/>
      <c r="CY34" s="503"/>
      <c r="CZ34" s="503"/>
      <c r="DA34" s="510"/>
      <c r="DB34" s="509"/>
      <c r="DC34" s="503"/>
      <c r="DD34" s="503"/>
      <c r="DE34" s="503"/>
      <c r="DF34" s="510"/>
      <c r="DG34" s="509"/>
      <c r="DH34" s="503"/>
      <c r="DI34" s="503"/>
      <c r="DJ34" s="503"/>
      <c r="DK34" s="510"/>
      <c r="DL34" s="509"/>
      <c r="DM34" s="503"/>
      <c r="DN34" s="503"/>
      <c r="DO34" s="503"/>
      <c r="DP34" s="510"/>
      <c r="DQ34" s="509"/>
      <c r="DR34" s="503"/>
      <c r="DS34" s="503"/>
      <c r="DT34" s="503"/>
      <c r="DU34" s="510"/>
      <c r="DV34" s="496"/>
      <c r="DW34" s="497"/>
      <c r="DX34" s="497"/>
      <c r="DY34" s="497"/>
      <c r="DZ34" s="511"/>
      <c r="EA34" s="444"/>
    </row>
    <row r="35" spans="1:131" ht="26.25" customHeight="1" x14ac:dyDescent="0.15">
      <c r="A35" s="544">
        <v>8</v>
      </c>
      <c r="B35" s="496" t="s">
        <v>341</v>
      </c>
      <c r="C35" s="497"/>
      <c r="D35" s="497"/>
      <c r="E35" s="497"/>
      <c r="F35" s="497"/>
      <c r="G35" s="497"/>
      <c r="H35" s="497"/>
      <c r="I35" s="497"/>
      <c r="J35" s="497"/>
      <c r="K35" s="497"/>
      <c r="L35" s="497"/>
      <c r="M35" s="497"/>
      <c r="N35" s="497"/>
      <c r="O35" s="497"/>
      <c r="P35" s="498"/>
      <c r="Q35" s="499">
        <v>4</v>
      </c>
      <c r="R35" s="500"/>
      <c r="S35" s="500"/>
      <c r="T35" s="500"/>
      <c r="U35" s="500"/>
      <c r="V35" s="500">
        <v>3</v>
      </c>
      <c r="W35" s="500"/>
      <c r="X35" s="500"/>
      <c r="Y35" s="500"/>
      <c r="Z35" s="500"/>
      <c r="AA35" s="500">
        <v>1</v>
      </c>
      <c r="AB35" s="500"/>
      <c r="AC35" s="500"/>
      <c r="AD35" s="500"/>
      <c r="AE35" s="501"/>
      <c r="AF35" s="502">
        <v>1</v>
      </c>
      <c r="AG35" s="503"/>
      <c r="AH35" s="503"/>
      <c r="AI35" s="503"/>
      <c r="AJ35" s="504"/>
      <c r="AK35" s="505">
        <v>2</v>
      </c>
      <c r="AL35" s="500"/>
      <c r="AM35" s="500"/>
      <c r="AN35" s="500"/>
      <c r="AO35" s="500"/>
      <c r="AP35" s="500">
        <v>8</v>
      </c>
      <c r="AQ35" s="500"/>
      <c r="AR35" s="500"/>
      <c r="AS35" s="500"/>
      <c r="AT35" s="500"/>
      <c r="AU35" s="500">
        <v>8</v>
      </c>
      <c r="AV35" s="500"/>
      <c r="AW35" s="500"/>
      <c r="AX35" s="500"/>
      <c r="AY35" s="500"/>
      <c r="AZ35" s="553" t="s">
        <v>64</v>
      </c>
      <c r="BA35" s="553"/>
      <c r="BB35" s="553"/>
      <c r="BC35" s="553"/>
      <c r="BD35" s="553"/>
      <c r="BE35" s="506" t="s">
        <v>338</v>
      </c>
      <c r="BF35" s="506"/>
      <c r="BG35" s="506"/>
      <c r="BH35" s="506"/>
      <c r="BI35" s="507"/>
      <c r="BJ35" s="451"/>
      <c r="BK35" s="451"/>
      <c r="BL35" s="451"/>
      <c r="BM35" s="451"/>
      <c r="BN35" s="451"/>
      <c r="BO35" s="537"/>
      <c r="BP35" s="537"/>
      <c r="BQ35" s="495">
        <v>29</v>
      </c>
      <c r="BR35" s="508"/>
      <c r="BS35" s="496"/>
      <c r="BT35" s="497"/>
      <c r="BU35" s="497"/>
      <c r="BV35" s="497"/>
      <c r="BW35" s="497"/>
      <c r="BX35" s="497"/>
      <c r="BY35" s="497"/>
      <c r="BZ35" s="497"/>
      <c r="CA35" s="497"/>
      <c r="CB35" s="497"/>
      <c r="CC35" s="497"/>
      <c r="CD35" s="497"/>
      <c r="CE35" s="497"/>
      <c r="CF35" s="497"/>
      <c r="CG35" s="498"/>
      <c r="CH35" s="509"/>
      <c r="CI35" s="503"/>
      <c r="CJ35" s="503"/>
      <c r="CK35" s="503"/>
      <c r="CL35" s="510"/>
      <c r="CM35" s="509"/>
      <c r="CN35" s="503"/>
      <c r="CO35" s="503"/>
      <c r="CP35" s="503"/>
      <c r="CQ35" s="510"/>
      <c r="CR35" s="509"/>
      <c r="CS35" s="503"/>
      <c r="CT35" s="503"/>
      <c r="CU35" s="503"/>
      <c r="CV35" s="510"/>
      <c r="CW35" s="509"/>
      <c r="CX35" s="503"/>
      <c r="CY35" s="503"/>
      <c r="CZ35" s="503"/>
      <c r="DA35" s="510"/>
      <c r="DB35" s="509"/>
      <c r="DC35" s="503"/>
      <c r="DD35" s="503"/>
      <c r="DE35" s="503"/>
      <c r="DF35" s="510"/>
      <c r="DG35" s="509"/>
      <c r="DH35" s="503"/>
      <c r="DI35" s="503"/>
      <c r="DJ35" s="503"/>
      <c r="DK35" s="510"/>
      <c r="DL35" s="509"/>
      <c r="DM35" s="503"/>
      <c r="DN35" s="503"/>
      <c r="DO35" s="503"/>
      <c r="DP35" s="510"/>
      <c r="DQ35" s="509"/>
      <c r="DR35" s="503"/>
      <c r="DS35" s="503"/>
      <c r="DT35" s="503"/>
      <c r="DU35" s="510"/>
      <c r="DV35" s="496"/>
      <c r="DW35" s="497"/>
      <c r="DX35" s="497"/>
      <c r="DY35" s="497"/>
      <c r="DZ35" s="511"/>
      <c r="EA35" s="444"/>
    </row>
    <row r="36" spans="1:131" ht="26.25" customHeight="1" x14ac:dyDescent="0.15">
      <c r="A36" s="544">
        <v>9</v>
      </c>
      <c r="B36" s="496" t="s">
        <v>342</v>
      </c>
      <c r="C36" s="497"/>
      <c r="D36" s="497"/>
      <c r="E36" s="497"/>
      <c r="F36" s="497"/>
      <c r="G36" s="497"/>
      <c r="H36" s="497"/>
      <c r="I36" s="497"/>
      <c r="J36" s="497"/>
      <c r="K36" s="497"/>
      <c r="L36" s="497"/>
      <c r="M36" s="497"/>
      <c r="N36" s="497"/>
      <c r="O36" s="497"/>
      <c r="P36" s="498"/>
      <c r="Q36" s="499">
        <v>20</v>
      </c>
      <c r="R36" s="500"/>
      <c r="S36" s="500"/>
      <c r="T36" s="500"/>
      <c r="U36" s="500"/>
      <c r="V36" s="500">
        <v>20</v>
      </c>
      <c r="W36" s="500"/>
      <c r="X36" s="500"/>
      <c r="Y36" s="500"/>
      <c r="Z36" s="500"/>
      <c r="AA36" s="500" t="s">
        <v>64</v>
      </c>
      <c r="AB36" s="500"/>
      <c r="AC36" s="500"/>
      <c r="AD36" s="500"/>
      <c r="AE36" s="501"/>
      <c r="AF36" s="502" t="s">
        <v>64</v>
      </c>
      <c r="AG36" s="503"/>
      <c r="AH36" s="503"/>
      <c r="AI36" s="503"/>
      <c r="AJ36" s="504"/>
      <c r="AK36" s="505" t="s">
        <v>64</v>
      </c>
      <c r="AL36" s="500"/>
      <c r="AM36" s="500"/>
      <c r="AN36" s="500"/>
      <c r="AO36" s="500"/>
      <c r="AP36" s="500">
        <v>13</v>
      </c>
      <c r="AQ36" s="500"/>
      <c r="AR36" s="500"/>
      <c r="AS36" s="500"/>
      <c r="AT36" s="500"/>
      <c r="AU36" s="500" t="s">
        <v>64</v>
      </c>
      <c r="AV36" s="500"/>
      <c r="AW36" s="500"/>
      <c r="AX36" s="500"/>
      <c r="AY36" s="500"/>
      <c r="AZ36" s="553" t="s">
        <v>64</v>
      </c>
      <c r="BA36" s="553"/>
      <c r="BB36" s="553"/>
      <c r="BC36" s="553"/>
      <c r="BD36" s="553"/>
      <c r="BE36" s="506" t="s">
        <v>338</v>
      </c>
      <c r="BF36" s="506"/>
      <c r="BG36" s="506"/>
      <c r="BH36" s="506"/>
      <c r="BI36" s="507"/>
      <c r="BJ36" s="451"/>
      <c r="BK36" s="451"/>
      <c r="BL36" s="451"/>
      <c r="BM36" s="451"/>
      <c r="BN36" s="451"/>
      <c r="BO36" s="537"/>
      <c r="BP36" s="537"/>
      <c r="BQ36" s="495">
        <v>30</v>
      </c>
      <c r="BR36" s="508"/>
      <c r="BS36" s="496"/>
      <c r="BT36" s="497"/>
      <c r="BU36" s="497"/>
      <c r="BV36" s="497"/>
      <c r="BW36" s="497"/>
      <c r="BX36" s="497"/>
      <c r="BY36" s="497"/>
      <c r="BZ36" s="497"/>
      <c r="CA36" s="497"/>
      <c r="CB36" s="497"/>
      <c r="CC36" s="497"/>
      <c r="CD36" s="497"/>
      <c r="CE36" s="497"/>
      <c r="CF36" s="497"/>
      <c r="CG36" s="498"/>
      <c r="CH36" s="509"/>
      <c r="CI36" s="503"/>
      <c r="CJ36" s="503"/>
      <c r="CK36" s="503"/>
      <c r="CL36" s="510"/>
      <c r="CM36" s="509"/>
      <c r="CN36" s="503"/>
      <c r="CO36" s="503"/>
      <c r="CP36" s="503"/>
      <c r="CQ36" s="510"/>
      <c r="CR36" s="509"/>
      <c r="CS36" s="503"/>
      <c r="CT36" s="503"/>
      <c r="CU36" s="503"/>
      <c r="CV36" s="510"/>
      <c r="CW36" s="509"/>
      <c r="CX36" s="503"/>
      <c r="CY36" s="503"/>
      <c r="CZ36" s="503"/>
      <c r="DA36" s="510"/>
      <c r="DB36" s="509"/>
      <c r="DC36" s="503"/>
      <c r="DD36" s="503"/>
      <c r="DE36" s="503"/>
      <c r="DF36" s="510"/>
      <c r="DG36" s="509"/>
      <c r="DH36" s="503"/>
      <c r="DI36" s="503"/>
      <c r="DJ36" s="503"/>
      <c r="DK36" s="510"/>
      <c r="DL36" s="509"/>
      <c r="DM36" s="503"/>
      <c r="DN36" s="503"/>
      <c r="DO36" s="503"/>
      <c r="DP36" s="510"/>
      <c r="DQ36" s="509"/>
      <c r="DR36" s="503"/>
      <c r="DS36" s="503"/>
      <c r="DT36" s="503"/>
      <c r="DU36" s="510"/>
      <c r="DV36" s="496"/>
      <c r="DW36" s="497"/>
      <c r="DX36" s="497"/>
      <c r="DY36" s="497"/>
      <c r="DZ36" s="511"/>
      <c r="EA36" s="444"/>
    </row>
    <row r="37" spans="1:131" ht="26.25" customHeight="1" x14ac:dyDescent="0.15">
      <c r="A37" s="544">
        <v>10</v>
      </c>
      <c r="B37" s="496"/>
      <c r="C37" s="497"/>
      <c r="D37" s="497"/>
      <c r="E37" s="497"/>
      <c r="F37" s="497"/>
      <c r="G37" s="497"/>
      <c r="H37" s="497"/>
      <c r="I37" s="497"/>
      <c r="J37" s="497"/>
      <c r="K37" s="497"/>
      <c r="L37" s="497"/>
      <c r="M37" s="497"/>
      <c r="N37" s="497"/>
      <c r="O37" s="497"/>
      <c r="P37" s="498"/>
      <c r="Q37" s="499"/>
      <c r="R37" s="500"/>
      <c r="S37" s="500"/>
      <c r="T37" s="500"/>
      <c r="U37" s="500"/>
      <c r="V37" s="500"/>
      <c r="W37" s="500"/>
      <c r="X37" s="500"/>
      <c r="Y37" s="500"/>
      <c r="Z37" s="500"/>
      <c r="AA37" s="500"/>
      <c r="AB37" s="500"/>
      <c r="AC37" s="500"/>
      <c r="AD37" s="500"/>
      <c r="AE37" s="501"/>
      <c r="AF37" s="502"/>
      <c r="AG37" s="503"/>
      <c r="AH37" s="503"/>
      <c r="AI37" s="503"/>
      <c r="AJ37" s="504"/>
      <c r="AK37" s="505"/>
      <c r="AL37" s="500"/>
      <c r="AM37" s="500"/>
      <c r="AN37" s="500"/>
      <c r="AO37" s="500"/>
      <c r="AP37" s="500"/>
      <c r="AQ37" s="500"/>
      <c r="AR37" s="500"/>
      <c r="AS37" s="500"/>
      <c r="AT37" s="500"/>
      <c r="AU37" s="500"/>
      <c r="AV37" s="500"/>
      <c r="AW37" s="500"/>
      <c r="AX37" s="500"/>
      <c r="AY37" s="500"/>
      <c r="AZ37" s="553"/>
      <c r="BA37" s="553"/>
      <c r="BB37" s="553"/>
      <c r="BC37" s="553"/>
      <c r="BD37" s="553"/>
      <c r="BE37" s="506"/>
      <c r="BF37" s="506"/>
      <c r="BG37" s="506"/>
      <c r="BH37" s="506"/>
      <c r="BI37" s="507"/>
      <c r="BJ37" s="451"/>
      <c r="BK37" s="451"/>
      <c r="BL37" s="451"/>
      <c r="BM37" s="451"/>
      <c r="BN37" s="451"/>
      <c r="BO37" s="537"/>
      <c r="BP37" s="537"/>
      <c r="BQ37" s="495">
        <v>31</v>
      </c>
      <c r="BR37" s="508"/>
      <c r="BS37" s="496"/>
      <c r="BT37" s="497"/>
      <c r="BU37" s="497"/>
      <c r="BV37" s="497"/>
      <c r="BW37" s="497"/>
      <c r="BX37" s="497"/>
      <c r="BY37" s="497"/>
      <c r="BZ37" s="497"/>
      <c r="CA37" s="497"/>
      <c r="CB37" s="497"/>
      <c r="CC37" s="497"/>
      <c r="CD37" s="497"/>
      <c r="CE37" s="497"/>
      <c r="CF37" s="497"/>
      <c r="CG37" s="498"/>
      <c r="CH37" s="509"/>
      <c r="CI37" s="503"/>
      <c r="CJ37" s="503"/>
      <c r="CK37" s="503"/>
      <c r="CL37" s="510"/>
      <c r="CM37" s="509"/>
      <c r="CN37" s="503"/>
      <c r="CO37" s="503"/>
      <c r="CP37" s="503"/>
      <c r="CQ37" s="510"/>
      <c r="CR37" s="509"/>
      <c r="CS37" s="503"/>
      <c r="CT37" s="503"/>
      <c r="CU37" s="503"/>
      <c r="CV37" s="510"/>
      <c r="CW37" s="509"/>
      <c r="CX37" s="503"/>
      <c r="CY37" s="503"/>
      <c r="CZ37" s="503"/>
      <c r="DA37" s="510"/>
      <c r="DB37" s="509"/>
      <c r="DC37" s="503"/>
      <c r="DD37" s="503"/>
      <c r="DE37" s="503"/>
      <c r="DF37" s="510"/>
      <c r="DG37" s="509"/>
      <c r="DH37" s="503"/>
      <c r="DI37" s="503"/>
      <c r="DJ37" s="503"/>
      <c r="DK37" s="510"/>
      <c r="DL37" s="509"/>
      <c r="DM37" s="503"/>
      <c r="DN37" s="503"/>
      <c r="DO37" s="503"/>
      <c r="DP37" s="510"/>
      <c r="DQ37" s="509"/>
      <c r="DR37" s="503"/>
      <c r="DS37" s="503"/>
      <c r="DT37" s="503"/>
      <c r="DU37" s="510"/>
      <c r="DV37" s="496"/>
      <c r="DW37" s="497"/>
      <c r="DX37" s="497"/>
      <c r="DY37" s="497"/>
      <c r="DZ37" s="511"/>
      <c r="EA37" s="444"/>
    </row>
    <row r="38" spans="1:131" ht="26.25" customHeight="1" x14ac:dyDescent="0.15">
      <c r="A38" s="544">
        <v>11</v>
      </c>
      <c r="B38" s="496"/>
      <c r="C38" s="497"/>
      <c r="D38" s="497"/>
      <c r="E38" s="497"/>
      <c r="F38" s="497"/>
      <c r="G38" s="497"/>
      <c r="H38" s="497"/>
      <c r="I38" s="497"/>
      <c r="J38" s="497"/>
      <c r="K38" s="497"/>
      <c r="L38" s="497"/>
      <c r="M38" s="497"/>
      <c r="N38" s="497"/>
      <c r="O38" s="497"/>
      <c r="P38" s="498"/>
      <c r="Q38" s="499"/>
      <c r="R38" s="500"/>
      <c r="S38" s="500"/>
      <c r="T38" s="500"/>
      <c r="U38" s="500"/>
      <c r="V38" s="500"/>
      <c r="W38" s="500"/>
      <c r="X38" s="500"/>
      <c r="Y38" s="500"/>
      <c r="Z38" s="500"/>
      <c r="AA38" s="500"/>
      <c r="AB38" s="500"/>
      <c r="AC38" s="500"/>
      <c r="AD38" s="500"/>
      <c r="AE38" s="501"/>
      <c r="AF38" s="502"/>
      <c r="AG38" s="503"/>
      <c r="AH38" s="503"/>
      <c r="AI38" s="503"/>
      <c r="AJ38" s="504"/>
      <c r="AK38" s="505"/>
      <c r="AL38" s="500"/>
      <c r="AM38" s="500"/>
      <c r="AN38" s="500"/>
      <c r="AO38" s="500"/>
      <c r="AP38" s="500"/>
      <c r="AQ38" s="500"/>
      <c r="AR38" s="500"/>
      <c r="AS38" s="500"/>
      <c r="AT38" s="500"/>
      <c r="AU38" s="500"/>
      <c r="AV38" s="500"/>
      <c r="AW38" s="500"/>
      <c r="AX38" s="500"/>
      <c r="AY38" s="500"/>
      <c r="AZ38" s="553"/>
      <c r="BA38" s="553"/>
      <c r="BB38" s="553"/>
      <c r="BC38" s="553"/>
      <c r="BD38" s="553"/>
      <c r="BE38" s="506"/>
      <c r="BF38" s="506"/>
      <c r="BG38" s="506"/>
      <c r="BH38" s="506"/>
      <c r="BI38" s="507"/>
      <c r="BJ38" s="451"/>
      <c r="BK38" s="451"/>
      <c r="BL38" s="451"/>
      <c r="BM38" s="451"/>
      <c r="BN38" s="451"/>
      <c r="BO38" s="537"/>
      <c r="BP38" s="537"/>
      <c r="BQ38" s="495">
        <v>32</v>
      </c>
      <c r="BR38" s="508"/>
      <c r="BS38" s="496"/>
      <c r="BT38" s="497"/>
      <c r="BU38" s="497"/>
      <c r="BV38" s="497"/>
      <c r="BW38" s="497"/>
      <c r="BX38" s="497"/>
      <c r="BY38" s="497"/>
      <c r="BZ38" s="497"/>
      <c r="CA38" s="497"/>
      <c r="CB38" s="497"/>
      <c r="CC38" s="497"/>
      <c r="CD38" s="497"/>
      <c r="CE38" s="497"/>
      <c r="CF38" s="497"/>
      <c r="CG38" s="498"/>
      <c r="CH38" s="509"/>
      <c r="CI38" s="503"/>
      <c r="CJ38" s="503"/>
      <c r="CK38" s="503"/>
      <c r="CL38" s="510"/>
      <c r="CM38" s="509"/>
      <c r="CN38" s="503"/>
      <c r="CO38" s="503"/>
      <c r="CP38" s="503"/>
      <c r="CQ38" s="510"/>
      <c r="CR38" s="509"/>
      <c r="CS38" s="503"/>
      <c r="CT38" s="503"/>
      <c r="CU38" s="503"/>
      <c r="CV38" s="510"/>
      <c r="CW38" s="509"/>
      <c r="CX38" s="503"/>
      <c r="CY38" s="503"/>
      <c r="CZ38" s="503"/>
      <c r="DA38" s="510"/>
      <c r="DB38" s="509"/>
      <c r="DC38" s="503"/>
      <c r="DD38" s="503"/>
      <c r="DE38" s="503"/>
      <c r="DF38" s="510"/>
      <c r="DG38" s="509"/>
      <c r="DH38" s="503"/>
      <c r="DI38" s="503"/>
      <c r="DJ38" s="503"/>
      <c r="DK38" s="510"/>
      <c r="DL38" s="509"/>
      <c r="DM38" s="503"/>
      <c r="DN38" s="503"/>
      <c r="DO38" s="503"/>
      <c r="DP38" s="510"/>
      <c r="DQ38" s="509"/>
      <c r="DR38" s="503"/>
      <c r="DS38" s="503"/>
      <c r="DT38" s="503"/>
      <c r="DU38" s="510"/>
      <c r="DV38" s="496"/>
      <c r="DW38" s="497"/>
      <c r="DX38" s="497"/>
      <c r="DY38" s="497"/>
      <c r="DZ38" s="511"/>
      <c r="EA38" s="444"/>
    </row>
    <row r="39" spans="1:131" ht="26.25" customHeight="1" x14ac:dyDescent="0.15">
      <c r="A39" s="544">
        <v>12</v>
      </c>
      <c r="B39" s="496"/>
      <c r="C39" s="497"/>
      <c r="D39" s="497"/>
      <c r="E39" s="497"/>
      <c r="F39" s="497"/>
      <c r="G39" s="497"/>
      <c r="H39" s="497"/>
      <c r="I39" s="497"/>
      <c r="J39" s="497"/>
      <c r="K39" s="497"/>
      <c r="L39" s="497"/>
      <c r="M39" s="497"/>
      <c r="N39" s="497"/>
      <c r="O39" s="497"/>
      <c r="P39" s="498"/>
      <c r="Q39" s="499"/>
      <c r="R39" s="500"/>
      <c r="S39" s="500"/>
      <c r="T39" s="500"/>
      <c r="U39" s="500"/>
      <c r="V39" s="500"/>
      <c r="W39" s="500"/>
      <c r="X39" s="500"/>
      <c r="Y39" s="500"/>
      <c r="Z39" s="500"/>
      <c r="AA39" s="500"/>
      <c r="AB39" s="500"/>
      <c r="AC39" s="500"/>
      <c r="AD39" s="500"/>
      <c r="AE39" s="501"/>
      <c r="AF39" s="502"/>
      <c r="AG39" s="503"/>
      <c r="AH39" s="503"/>
      <c r="AI39" s="503"/>
      <c r="AJ39" s="504"/>
      <c r="AK39" s="505"/>
      <c r="AL39" s="500"/>
      <c r="AM39" s="500"/>
      <c r="AN39" s="500"/>
      <c r="AO39" s="500"/>
      <c r="AP39" s="500"/>
      <c r="AQ39" s="500"/>
      <c r="AR39" s="500"/>
      <c r="AS39" s="500"/>
      <c r="AT39" s="500"/>
      <c r="AU39" s="500"/>
      <c r="AV39" s="500"/>
      <c r="AW39" s="500"/>
      <c r="AX39" s="500"/>
      <c r="AY39" s="500"/>
      <c r="AZ39" s="553"/>
      <c r="BA39" s="553"/>
      <c r="BB39" s="553"/>
      <c r="BC39" s="553"/>
      <c r="BD39" s="553"/>
      <c r="BE39" s="506"/>
      <c r="BF39" s="506"/>
      <c r="BG39" s="506"/>
      <c r="BH39" s="506"/>
      <c r="BI39" s="507"/>
      <c r="BJ39" s="451"/>
      <c r="BK39" s="451"/>
      <c r="BL39" s="451"/>
      <c r="BM39" s="451"/>
      <c r="BN39" s="451"/>
      <c r="BO39" s="537"/>
      <c r="BP39" s="537"/>
      <c r="BQ39" s="495">
        <v>33</v>
      </c>
      <c r="BR39" s="508"/>
      <c r="BS39" s="496"/>
      <c r="BT39" s="497"/>
      <c r="BU39" s="497"/>
      <c r="BV39" s="497"/>
      <c r="BW39" s="497"/>
      <c r="BX39" s="497"/>
      <c r="BY39" s="497"/>
      <c r="BZ39" s="497"/>
      <c r="CA39" s="497"/>
      <c r="CB39" s="497"/>
      <c r="CC39" s="497"/>
      <c r="CD39" s="497"/>
      <c r="CE39" s="497"/>
      <c r="CF39" s="497"/>
      <c r="CG39" s="498"/>
      <c r="CH39" s="509"/>
      <c r="CI39" s="503"/>
      <c r="CJ39" s="503"/>
      <c r="CK39" s="503"/>
      <c r="CL39" s="510"/>
      <c r="CM39" s="509"/>
      <c r="CN39" s="503"/>
      <c r="CO39" s="503"/>
      <c r="CP39" s="503"/>
      <c r="CQ39" s="510"/>
      <c r="CR39" s="509"/>
      <c r="CS39" s="503"/>
      <c r="CT39" s="503"/>
      <c r="CU39" s="503"/>
      <c r="CV39" s="510"/>
      <c r="CW39" s="509"/>
      <c r="CX39" s="503"/>
      <c r="CY39" s="503"/>
      <c r="CZ39" s="503"/>
      <c r="DA39" s="510"/>
      <c r="DB39" s="509"/>
      <c r="DC39" s="503"/>
      <c r="DD39" s="503"/>
      <c r="DE39" s="503"/>
      <c r="DF39" s="510"/>
      <c r="DG39" s="509"/>
      <c r="DH39" s="503"/>
      <c r="DI39" s="503"/>
      <c r="DJ39" s="503"/>
      <c r="DK39" s="510"/>
      <c r="DL39" s="509"/>
      <c r="DM39" s="503"/>
      <c r="DN39" s="503"/>
      <c r="DO39" s="503"/>
      <c r="DP39" s="510"/>
      <c r="DQ39" s="509"/>
      <c r="DR39" s="503"/>
      <c r="DS39" s="503"/>
      <c r="DT39" s="503"/>
      <c r="DU39" s="510"/>
      <c r="DV39" s="496"/>
      <c r="DW39" s="497"/>
      <c r="DX39" s="497"/>
      <c r="DY39" s="497"/>
      <c r="DZ39" s="511"/>
      <c r="EA39" s="444"/>
    </row>
    <row r="40" spans="1:131" ht="26.25" customHeight="1" x14ac:dyDescent="0.15">
      <c r="A40" s="495">
        <v>13</v>
      </c>
      <c r="B40" s="496"/>
      <c r="C40" s="497"/>
      <c r="D40" s="497"/>
      <c r="E40" s="497"/>
      <c r="F40" s="497"/>
      <c r="G40" s="497"/>
      <c r="H40" s="497"/>
      <c r="I40" s="497"/>
      <c r="J40" s="497"/>
      <c r="K40" s="497"/>
      <c r="L40" s="497"/>
      <c r="M40" s="497"/>
      <c r="N40" s="497"/>
      <c r="O40" s="497"/>
      <c r="P40" s="498"/>
      <c r="Q40" s="499"/>
      <c r="R40" s="500"/>
      <c r="S40" s="500"/>
      <c r="T40" s="500"/>
      <c r="U40" s="500"/>
      <c r="V40" s="500"/>
      <c r="W40" s="500"/>
      <c r="X40" s="500"/>
      <c r="Y40" s="500"/>
      <c r="Z40" s="500"/>
      <c r="AA40" s="500"/>
      <c r="AB40" s="500"/>
      <c r="AC40" s="500"/>
      <c r="AD40" s="500"/>
      <c r="AE40" s="501"/>
      <c r="AF40" s="502"/>
      <c r="AG40" s="503"/>
      <c r="AH40" s="503"/>
      <c r="AI40" s="503"/>
      <c r="AJ40" s="504"/>
      <c r="AK40" s="505"/>
      <c r="AL40" s="500"/>
      <c r="AM40" s="500"/>
      <c r="AN40" s="500"/>
      <c r="AO40" s="500"/>
      <c r="AP40" s="500"/>
      <c r="AQ40" s="500"/>
      <c r="AR40" s="500"/>
      <c r="AS40" s="500"/>
      <c r="AT40" s="500"/>
      <c r="AU40" s="500"/>
      <c r="AV40" s="500"/>
      <c r="AW40" s="500"/>
      <c r="AX40" s="500"/>
      <c r="AY40" s="500"/>
      <c r="AZ40" s="553"/>
      <c r="BA40" s="553"/>
      <c r="BB40" s="553"/>
      <c r="BC40" s="553"/>
      <c r="BD40" s="553"/>
      <c r="BE40" s="506"/>
      <c r="BF40" s="506"/>
      <c r="BG40" s="506"/>
      <c r="BH40" s="506"/>
      <c r="BI40" s="507"/>
      <c r="BJ40" s="451"/>
      <c r="BK40" s="451"/>
      <c r="BL40" s="451"/>
      <c r="BM40" s="451"/>
      <c r="BN40" s="451"/>
      <c r="BO40" s="537"/>
      <c r="BP40" s="537"/>
      <c r="BQ40" s="495">
        <v>34</v>
      </c>
      <c r="BR40" s="508"/>
      <c r="BS40" s="496"/>
      <c r="BT40" s="497"/>
      <c r="BU40" s="497"/>
      <c r="BV40" s="497"/>
      <c r="BW40" s="497"/>
      <c r="BX40" s="497"/>
      <c r="BY40" s="497"/>
      <c r="BZ40" s="497"/>
      <c r="CA40" s="497"/>
      <c r="CB40" s="497"/>
      <c r="CC40" s="497"/>
      <c r="CD40" s="497"/>
      <c r="CE40" s="497"/>
      <c r="CF40" s="497"/>
      <c r="CG40" s="498"/>
      <c r="CH40" s="509"/>
      <c r="CI40" s="503"/>
      <c r="CJ40" s="503"/>
      <c r="CK40" s="503"/>
      <c r="CL40" s="510"/>
      <c r="CM40" s="509"/>
      <c r="CN40" s="503"/>
      <c r="CO40" s="503"/>
      <c r="CP40" s="503"/>
      <c r="CQ40" s="510"/>
      <c r="CR40" s="509"/>
      <c r="CS40" s="503"/>
      <c r="CT40" s="503"/>
      <c r="CU40" s="503"/>
      <c r="CV40" s="510"/>
      <c r="CW40" s="509"/>
      <c r="CX40" s="503"/>
      <c r="CY40" s="503"/>
      <c r="CZ40" s="503"/>
      <c r="DA40" s="510"/>
      <c r="DB40" s="509"/>
      <c r="DC40" s="503"/>
      <c r="DD40" s="503"/>
      <c r="DE40" s="503"/>
      <c r="DF40" s="510"/>
      <c r="DG40" s="509"/>
      <c r="DH40" s="503"/>
      <c r="DI40" s="503"/>
      <c r="DJ40" s="503"/>
      <c r="DK40" s="510"/>
      <c r="DL40" s="509"/>
      <c r="DM40" s="503"/>
      <c r="DN40" s="503"/>
      <c r="DO40" s="503"/>
      <c r="DP40" s="510"/>
      <c r="DQ40" s="509"/>
      <c r="DR40" s="503"/>
      <c r="DS40" s="503"/>
      <c r="DT40" s="503"/>
      <c r="DU40" s="510"/>
      <c r="DV40" s="496"/>
      <c r="DW40" s="497"/>
      <c r="DX40" s="497"/>
      <c r="DY40" s="497"/>
      <c r="DZ40" s="511"/>
      <c r="EA40" s="444"/>
    </row>
    <row r="41" spans="1:131" ht="26.25" customHeight="1" x14ac:dyDescent="0.15">
      <c r="A41" s="495">
        <v>14</v>
      </c>
      <c r="B41" s="496"/>
      <c r="C41" s="497"/>
      <c r="D41" s="497"/>
      <c r="E41" s="497"/>
      <c r="F41" s="497"/>
      <c r="G41" s="497"/>
      <c r="H41" s="497"/>
      <c r="I41" s="497"/>
      <c r="J41" s="497"/>
      <c r="K41" s="497"/>
      <c r="L41" s="497"/>
      <c r="M41" s="497"/>
      <c r="N41" s="497"/>
      <c r="O41" s="497"/>
      <c r="P41" s="498"/>
      <c r="Q41" s="499"/>
      <c r="R41" s="500"/>
      <c r="S41" s="500"/>
      <c r="T41" s="500"/>
      <c r="U41" s="500"/>
      <c r="V41" s="500"/>
      <c r="W41" s="500"/>
      <c r="X41" s="500"/>
      <c r="Y41" s="500"/>
      <c r="Z41" s="500"/>
      <c r="AA41" s="500"/>
      <c r="AB41" s="500"/>
      <c r="AC41" s="500"/>
      <c r="AD41" s="500"/>
      <c r="AE41" s="501"/>
      <c r="AF41" s="502"/>
      <c r="AG41" s="503"/>
      <c r="AH41" s="503"/>
      <c r="AI41" s="503"/>
      <c r="AJ41" s="504"/>
      <c r="AK41" s="505"/>
      <c r="AL41" s="500"/>
      <c r="AM41" s="500"/>
      <c r="AN41" s="500"/>
      <c r="AO41" s="500"/>
      <c r="AP41" s="500"/>
      <c r="AQ41" s="500"/>
      <c r="AR41" s="500"/>
      <c r="AS41" s="500"/>
      <c r="AT41" s="500"/>
      <c r="AU41" s="500"/>
      <c r="AV41" s="500"/>
      <c r="AW41" s="500"/>
      <c r="AX41" s="500"/>
      <c r="AY41" s="500"/>
      <c r="AZ41" s="553"/>
      <c r="BA41" s="553"/>
      <c r="BB41" s="553"/>
      <c r="BC41" s="553"/>
      <c r="BD41" s="553"/>
      <c r="BE41" s="506"/>
      <c r="BF41" s="506"/>
      <c r="BG41" s="506"/>
      <c r="BH41" s="506"/>
      <c r="BI41" s="507"/>
      <c r="BJ41" s="451"/>
      <c r="BK41" s="451"/>
      <c r="BL41" s="451"/>
      <c r="BM41" s="451"/>
      <c r="BN41" s="451"/>
      <c r="BO41" s="537"/>
      <c r="BP41" s="537"/>
      <c r="BQ41" s="495">
        <v>35</v>
      </c>
      <c r="BR41" s="508"/>
      <c r="BS41" s="496"/>
      <c r="BT41" s="497"/>
      <c r="BU41" s="497"/>
      <c r="BV41" s="497"/>
      <c r="BW41" s="497"/>
      <c r="BX41" s="497"/>
      <c r="BY41" s="497"/>
      <c r="BZ41" s="497"/>
      <c r="CA41" s="497"/>
      <c r="CB41" s="497"/>
      <c r="CC41" s="497"/>
      <c r="CD41" s="497"/>
      <c r="CE41" s="497"/>
      <c r="CF41" s="497"/>
      <c r="CG41" s="498"/>
      <c r="CH41" s="509"/>
      <c r="CI41" s="503"/>
      <c r="CJ41" s="503"/>
      <c r="CK41" s="503"/>
      <c r="CL41" s="510"/>
      <c r="CM41" s="509"/>
      <c r="CN41" s="503"/>
      <c r="CO41" s="503"/>
      <c r="CP41" s="503"/>
      <c r="CQ41" s="510"/>
      <c r="CR41" s="509"/>
      <c r="CS41" s="503"/>
      <c r="CT41" s="503"/>
      <c r="CU41" s="503"/>
      <c r="CV41" s="510"/>
      <c r="CW41" s="509"/>
      <c r="CX41" s="503"/>
      <c r="CY41" s="503"/>
      <c r="CZ41" s="503"/>
      <c r="DA41" s="510"/>
      <c r="DB41" s="509"/>
      <c r="DC41" s="503"/>
      <c r="DD41" s="503"/>
      <c r="DE41" s="503"/>
      <c r="DF41" s="510"/>
      <c r="DG41" s="509"/>
      <c r="DH41" s="503"/>
      <c r="DI41" s="503"/>
      <c r="DJ41" s="503"/>
      <c r="DK41" s="510"/>
      <c r="DL41" s="509"/>
      <c r="DM41" s="503"/>
      <c r="DN41" s="503"/>
      <c r="DO41" s="503"/>
      <c r="DP41" s="510"/>
      <c r="DQ41" s="509"/>
      <c r="DR41" s="503"/>
      <c r="DS41" s="503"/>
      <c r="DT41" s="503"/>
      <c r="DU41" s="510"/>
      <c r="DV41" s="496"/>
      <c r="DW41" s="497"/>
      <c r="DX41" s="497"/>
      <c r="DY41" s="497"/>
      <c r="DZ41" s="511"/>
      <c r="EA41" s="444"/>
    </row>
    <row r="42" spans="1:131" ht="26.25" customHeight="1" x14ac:dyDescent="0.15">
      <c r="A42" s="495">
        <v>15</v>
      </c>
      <c r="B42" s="496"/>
      <c r="C42" s="497"/>
      <c r="D42" s="497"/>
      <c r="E42" s="497"/>
      <c r="F42" s="497"/>
      <c r="G42" s="497"/>
      <c r="H42" s="497"/>
      <c r="I42" s="497"/>
      <c r="J42" s="497"/>
      <c r="K42" s="497"/>
      <c r="L42" s="497"/>
      <c r="M42" s="497"/>
      <c r="N42" s="497"/>
      <c r="O42" s="497"/>
      <c r="P42" s="498"/>
      <c r="Q42" s="499"/>
      <c r="R42" s="500"/>
      <c r="S42" s="500"/>
      <c r="T42" s="500"/>
      <c r="U42" s="500"/>
      <c r="V42" s="500"/>
      <c r="W42" s="500"/>
      <c r="X42" s="500"/>
      <c r="Y42" s="500"/>
      <c r="Z42" s="500"/>
      <c r="AA42" s="500"/>
      <c r="AB42" s="500"/>
      <c r="AC42" s="500"/>
      <c r="AD42" s="500"/>
      <c r="AE42" s="501"/>
      <c r="AF42" s="502"/>
      <c r="AG42" s="503"/>
      <c r="AH42" s="503"/>
      <c r="AI42" s="503"/>
      <c r="AJ42" s="504"/>
      <c r="AK42" s="505"/>
      <c r="AL42" s="500"/>
      <c r="AM42" s="500"/>
      <c r="AN42" s="500"/>
      <c r="AO42" s="500"/>
      <c r="AP42" s="500"/>
      <c r="AQ42" s="500"/>
      <c r="AR42" s="500"/>
      <c r="AS42" s="500"/>
      <c r="AT42" s="500"/>
      <c r="AU42" s="500"/>
      <c r="AV42" s="500"/>
      <c r="AW42" s="500"/>
      <c r="AX42" s="500"/>
      <c r="AY42" s="500"/>
      <c r="AZ42" s="553"/>
      <c r="BA42" s="553"/>
      <c r="BB42" s="553"/>
      <c r="BC42" s="553"/>
      <c r="BD42" s="553"/>
      <c r="BE42" s="506"/>
      <c r="BF42" s="506"/>
      <c r="BG42" s="506"/>
      <c r="BH42" s="506"/>
      <c r="BI42" s="507"/>
      <c r="BJ42" s="451"/>
      <c r="BK42" s="451"/>
      <c r="BL42" s="451"/>
      <c r="BM42" s="451"/>
      <c r="BN42" s="451"/>
      <c r="BO42" s="537"/>
      <c r="BP42" s="537"/>
      <c r="BQ42" s="495">
        <v>36</v>
      </c>
      <c r="BR42" s="508"/>
      <c r="BS42" s="496"/>
      <c r="BT42" s="497"/>
      <c r="BU42" s="497"/>
      <c r="BV42" s="497"/>
      <c r="BW42" s="497"/>
      <c r="BX42" s="497"/>
      <c r="BY42" s="497"/>
      <c r="BZ42" s="497"/>
      <c r="CA42" s="497"/>
      <c r="CB42" s="497"/>
      <c r="CC42" s="497"/>
      <c r="CD42" s="497"/>
      <c r="CE42" s="497"/>
      <c r="CF42" s="497"/>
      <c r="CG42" s="498"/>
      <c r="CH42" s="509"/>
      <c r="CI42" s="503"/>
      <c r="CJ42" s="503"/>
      <c r="CK42" s="503"/>
      <c r="CL42" s="510"/>
      <c r="CM42" s="509"/>
      <c r="CN42" s="503"/>
      <c r="CO42" s="503"/>
      <c r="CP42" s="503"/>
      <c r="CQ42" s="510"/>
      <c r="CR42" s="509"/>
      <c r="CS42" s="503"/>
      <c r="CT42" s="503"/>
      <c r="CU42" s="503"/>
      <c r="CV42" s="510"/>
      <c r="CW42" s="509"/>
      <c r="CX42" s="503"/>
      <c r="CY42" s="503"/>
      <c r="CZ42" s="503"/>
      <c r="DA42" s="510"/>
      <c r="DB42" s="509"/>
      <c r="DC42" s="503"/>
      <c r="DD42" s="503"/>
      <c r="DE42" s="503"/>
      <c r="DF42" s="510"/>
      <c r="DG42" s="509"/>
      <c r="DH42" s="503"/>
      <c r="DI42" s="503"/>
      <c r="DJ42" s="503"/>
      <c r="DK42" s="510"/>
      <c r="DL42" s="509"/>
      <c r="DM42" s="503"/>
      <c r="DN42" s="503"/>
      <c r="DO42" s="503"/>
      <c r="DP42" s="510"/>
      <c r="DQ42" s="509"/>
      <c r="DR42" s="503"/>
      <c r="DS42" s="503"/>
      <c r="DT42" s="503"/>
      <c r="DU42" s="510"/>
      <c r="DV42" s="496"/>
      <c r="DW42" s="497"/>
      <c r="DX42" s="497"/>
      <c r="DY42" s="497"/>
      <c r="DZ42" s="511"/>
      <c r="EA42" s="444"/>
    </row>
    <row r="43" spans="1:131" ht="26.25" customHeight="1" x14ac:dyDescent="0.15">
      <c r="A43" s="495">
        <v>16</v>
      </c>
      <c r="B43" s="496"/>
      <c r="C43" s="497"/>
      <c r="D43" s="497"/>
      <c r="E43" s="497"/>
      <c r="F43" s="497"/>
      <c r="G43" s="497"/>
      <c r="H43" s="497"/>
      <c r="I43" s="497"/>
      <c r="J43" s="497"/>
      <c r="K43" s="497"/>
      <c r="L43" s="497"/>
      <c r="M43" s="497"/>
      <c r="N43" s="497"/>
      <c r="O43" s="497"/>
      <c r="P43" s="498"/>
      <c r="Q43" s="499"/>
      <c r="R43" s="500"/>
      <c r="S43" s="500"/>
      <c r="T43" s="500"/>
      <c r="U43" s="500"/>
      <c r="V43" s="500"/>
      <c r="W43" s="500"/>
      <c r="X43" s="500"/>
      <c r="Y43" s="500"/>
      <c r="Z43" s="500"/>
      <c r="AA43" s="500"/>
      <c r="AB43" s="500"/>
      <c r="AC43" s="500"/>
      <c r="AD43" s="500"/>
      <c r="AE43" s="501"/>
      <c r="AF43" s="502"/>
      <c r="AG43" s="503"/>
      <c r="AH43" s="503"/>
      <c r="AI43" s="503"/>
      <c r="AJ43" s="504"/>
      <c r="AK43" s="505"/>
      <c r="AL43" s="500"/>
      <c r="AM43" s="500"/>
      <c r="AN43" s="500"/>
      <c r="AO43" s="500"/>
      <c r="AP43" s="500"/>
      <c r="AQ43" s="500"/>
      <c r="AR43" s="500"/>
      <c r="AS43" s="500"/>
      <c r="AT43" s="500"/>
      <c r="AU43" s="500"/>
      <c r="AV43" s="500"/>
      <c r="AW43" s="500"/>
      <c r="AX43" s="500"/>
      <c r="AY43" s="500"/>
      <c r="AZ43" s="553"/>
      <c r="BA43" s="553"/>
      <c r="BB43" s="553"/>
      <c r="BC43" s="553"/>
      <c r="BD43" s="553"/>
      <c r="BE43" s="506"/>
      <c r="BF43" s="506"/>
      <c r="BG43" s="506"/>
      <c r="BH43" s="506"/>
      <c r="BI43" s="507"/>
      <c r="BJ43" s="451"/>
      <c r="BK43" s="451"/>
      <c r="BL43" s="451"/>
      <c r="BM43" s="451"/>
      <c r="BN43" s="451"/>
      <c r="BO43" s="537"/>
      <c r="BP43" s="537"/>
      <c r="BQ43" s="495">
        <v>37</v>
      </c>
      <c r="BR43" s="508"/>
      <c r="BS43" s="496"/>
      <c r="BT43" s="497"/>
      <c r="BU43" s="497"/>
      <c r="BV43" s="497"/>
      <c r="BW43" s="497"/>
      <c r="BX43" s="497"/>
      <c r="BY43" s="497"/>
      <c r="BZ43" s="497"/>
      <c r="CA43" s="497"/>
      <c r="CB43" s="497"/>
      <c r="CC43" s="497"/>
      <c r="CD43" s="497"/>
      <c r="CE43" s="497"/>
      <c r="CF43" s="497"/>
      <c r="CG43" s="498"/>
      <c r="CH43" s="509"/>
      <c r="CI43" s="503"/>
      <c r="CJ43" s="503"/>
      <c r="CK43" s="503"/>
      <c r="CL43" s="510"/>
      <c r="CM43" s="509"/>
      <c r="CN43" s="503"/>
      <c r="CO43" s="503"/>
      <c r="CP43" s="503"/>
      <c r="CQ43" s="510"/>
      <c r="CR43" s="509"/>
      <c r="CS43" s="503"/>
      <c r="CT43" s="503"/>
      <c r="CU43" s="503"/>
      <c r="CV43" s="510"/>
      <c r="CW43" s="509"/>
      <c r="CX43" s="503"/>
      <c r="CY43" s="503"/>
      <c r="CZ43" s="503"/>
      <c r="DA43" s="510"/>
      <c r="DB43" s="509"/>
      <c r="DC43" s="503"/>
      <c r="DD43" s="503"/>
      <c r="DE43" s="503"/>
      <c r="DF43" s="510"/>
      <c r="DG43" s="509"/>
      <c r="DH43" s="503"/>
      <c r="DI43" s="503"/>
      <c r="DJ43" s="503"/>
      <c r="DK43" s="510"/>
      <c r="DL43" s="509"/>
      <c r="DM43" s="503"/>
      <c r="DN43" s="503"/>
      <c r="DO43" s="503"/>
      <c r="DP43" s="510"/>
      <c r="DQ43" s="509"/>
      <c r="DR43" s="503"/>
      <c r="DS43" s="503"/>
      <c r="DT43" s="503"/>
      <c r="DU43" s="510"/>
      <c r="DV43" s="496"/>
      <c r="DW43" s="497"/>
      <c r="DX43" s="497"/>
      <c r="DY43" s="497"/>
      <c r="DZ43" s="511"/>
      <c r="EA43" s="444"/>
    </row>
    <row r="44" spans="1:131" ht="26.25" customHeight="1" x14ac:dyDescent="0.15">
      <c r="A44" s="495">
        <v>17</v>
      </c>
      <c r="B44" s="496"/>
      <c r="C44" s="497"/>
      <c r="D44" s="497"/>
      <c r="E44" s="497"/>
      <c r="F44" s="497"/>
      <c r="G44" s="497"/>
      <c r="H44" s="497"/>
      <c r="I44" s="497"/>
      <c r="J44" s="497"/>
      <c r="K44" s="497"/>
      <c r="L44" s="497"/>
      <c r="M44" s="497"/>
      <c r="N44" s="497"/>
      <c r="O44" s="497"/>
      <c r="P44" s="498"/>
      <c r="Q44" s="499"/>
      <c r="R44" s="500"/>
      <c r="S44" s="500"/>
      <c r="T44" s="500"/>
      <c r="U44" s="500"/>
      <c r="V44" s="500"/>
      <c r="W44" s="500"/>
      <c r="X44" s="500"/>
      <c r="Y44" s="500"/>
      <c r="Z44" s="500"/>
      <c r="AA44" s="500"/>
      <c r="AB44" s="500"/>
      <c r="AC44" s="500"/>
      <c r="AD44" s="500"/>
      <c r="AE44" s="501"/>
      <c r="AF44" s="502"/>
      <c r="AG44" s="503"/>
      <c r="AH44" s="503"/>
      <c r="AI44" s="503"/>
      <c r="AJ44" s="504"/>
      <c r="AK44" s="505"/>
      <c r="AL44" s="500"/>
      <c r="AM44" s="500"/>
      <c r="AN44" s="500"/>
      <c r="AO44" s="500"/>
      <c r="AP44" s="500"/>
      <c r="AQ44" s="500"/>
      <c r="AR44" s="500"/>
      <c r="AS44" s="500"/>
      <c r="AT44" s="500"/>
      <c r="AU44" s="500"/>
      <c r="AV44" s="500"/>
      <c r="AW44" s="500"/>
      <c r="AX44" s="500"/>
      <c r="AY44" s="500"/>
      <c r="AZ44" s="553"/>
      <c r="BA44" s="553"/>
      <c r="BB44" s="553"/>
      <c r="BC44" s="553"/>
      <c r="BD44" s="553"/>
      <c r="BE44" s="506"/>
      <c r="BF44" s="506"/>
      <c r="BG44" s="506"/>
      <c r="BH44" s="506"/>
      <c r="BI44" s="507"/>
      <c r="BJ44" s="451"/>
      <c r="BK44" s="451"/>
      <c r="BL44" s="451"/>
      <c r="BM44" s="451"/>
      <c r="BN44" s="451"/>
      <c r="BO44" s="537"/>
      <c r="BP44" s="537"/>
      <c r="BQ44" s="495">
        <v>38</v>
      </c>
      <c r="BR44" s="508"/>
      <c r="BS44" s="496"/>
      <c r="BT44" s="497"/>
      <c r="BU44" s="497"/>
      <c r="BV44" s="497"/>
      <c r="BW44" s="497"/>
      <c r="BX44" s="497"/>
      <c r="BY44" s="497"/>
      <c r="BZ44" s="497"/>
      <c r="CA44" s="497"/>
      <c r="CB44" s="497"/>
      <c r="CC44" s="497"/>
      <c r="CD44" s="497"/>
      <c r="CE44" s="497"/>
      <c r="CF44" s="497"/>
      <c r="CG44" s="498"/>
      <c r="CH44" s="509"/>
      <c r="CI44" s="503"/>
      <c r="CJ44" s="503"/>
      <c r="CK44" s="503"/>
      <c r="CL44" s="510"/>
      <c r="CM44" s="509"/>
      <c r="CN44" s="503"/>
      <c r="CO44" s="503"/>
      <c r="CP44" s="503"/>
      <c r="CQ44" s="510"/>
      <c r="CR44" s="509"/>
      <c r="CS44" s="503"/>
      <c r="CT44" s="503"/>
      <c r="CU44" s="503"/>
      <c r="CV44" s="510"/>
      <c r="CW44" s="509"/>
      <c r="CX44" s="503"/>
      <c r="CY44" s="503"/>
      <c r="CZ44" s="503"/>
      <c r="DA44" s="510"/>
      <c r="DB44" s="509"/>
      <c r="DC44" s="503"/>
      <c r="DD44" s="503"/>
      <c r="DE44" s="503"/>
      <c r="DF44" s="510"/>
      <c r="DG44" s="509"/>
      <c r="DH44" s="503"/>
      <c r="DI44" s="503"/>
      <c r="DJ44" s="503"/>
      <c r="DK44" s="510"/>
      <c r="DL44" s="509"/>
      <c r="DM44" s="503"/>
      <c r="DN44" s="503"/>
      <c r="DO44" s="503"/>
      <c r="DP44" s="510"/>
      <c r="DQ44" s="509"/>
      <c r="DR44" s="503"/>
      <c r="DS44" s="503"/>
      <c r="DT44" s="503"/>
      <c r="DU44" s="510"/>
      <c r="DV44" s="496"/>
      <c r="DW44" s="497"/>
      <c r="DX44" s="497"/>
      <c r="DY44" s="497"/>
      <c r="DZ44" s="511"/>
      <c r="EA44" s="444"/>
    </row>
    <row r="45" spans="1:131" ht="26.25" customHeight="1" x14ac:dyDescent="0.15">
      <c r="A45" s="495">
        <v>18</v>
      </c>
      <c r="B45" s="496"/>
      <c r="C45" s="497"/>
      <c r="D45" s="497"/>
      <c r="E45" s="497"/>
      <c r="F45" s="497"/>
      <c r="G45" s="497"/>
      <c r="H45" s="497"/>
      <c r="I45" s="497"/>
      <c r="J45" s="497"/>
      <c r="K45" s="497"/>
      <c r="L45" s="497"/>
      <c r="M45" s="497"/>
      <c r="N45" s="497"/>
      <c r="O45" s="497"/>
      <c r="P45" s="498"/>
      <c r="Q45" s="499"/>
      <c r="R45" s="500"/>
      <c r="S45" s="500"/>
      <c r="T45" s="500"/>
      <c r="U45" s="500"/>
      <c r="V45" s="500"/>
      <c r="W45" s="500"/>
      <c r="X45" s="500"/>
      <c r="Y45" s="500"/>
      <c r="Z45" s="500"/>
      <c r="AA45" s="500"/>
      <c r="AB45" s="500"/>
      <c r="AC45" s="500"/>
      <c r="AD45" s="500"/>
      <c r="AE45" s="501"/>
      <c r="AF45" s="502"/>
      <c r="AG45" s="503"/>
      <c r="AH45" s="503"/>
      <c r="AI45" s="503"/>
      <c r="AJ45" s="504"/>
      <c r="AK45" s="505"/>
      <c r="AL45" s="500"/>
      <c r="AM45" s="500"/>
      <c r="AN45" s="500"/>
      <c r="AO45" s="500"/>
      <c r="AP45" s="500"/>
      <c r="AQ45" s="500"/>
      <c r="AR45" s="500"/>
      <c r="AS45" s="500"/>
      <c r="AT45" s="500"/>
      <c r="AU45" s="500"/>
      <c r="AV45" s="500"/>
      <c r="AW45" s="500"/>
      <c r="AX45" s="500"/>
      <c r="AY45" s="500"/>
      <c r="AZ45" s="553"/>
      <c r="BA45" s="553"/>
      <c r="BB45" s="553"/>
      <c r="BC45" s="553"/>
      <c r="BD45" s="553"/>
      <c r="BE45" s="506"/>
      <c r="BF45" s="506"/>
      <c r="BG45" s="506"/>
      <c r="BH45" s="506"/>
      <c r="BI45" s="507"/>
      <c r="BJ45" s="451"/>
      <c r="BK45" s="451"/>
      <c r="BL45" s="451"/>
      <c r="BM45" s="451"/>
      <c r="BN45" s="451"/>
      <c r="BO45" s="537"/>
      <c r="BP45" s="537"/>
      <c r="BQ45" s="495">
        <v>39</v>
      </c>
      <c r="BR45" s="508"/>
      <c r="BS45" s="496"/>
      <c r="BT45" s="497"/>
      <c r="BU45" s="497"/>
      <c r="BV45" s="497"/>
      <c r="BW45" s="497"/>
      <c r="BX45" s="497"/>
      <c r="BY45" s="497"/>
      <c r="BZ45" s="497"/>
      <c r="CA45" s="497"/>
      <c r="CB45" s="497"/>
      <c r="CC45" s="497"/>
      <c r="CD45" s="497"/>
      <c r="CE45" s="497"/>
      <c r="CF45" s="497"/>
      <c r="CG45" s="498"/>
      <c r="CH45" s="509"/>
      <c r="CI45" s="503"/>
      <c r="CJ45" s="503"/>
      <c r="CK45" s="503"/>
      <c r="CL45" s="510"/>
      <c r="CM45" s="509"/>
      <c r="CN45" s="503"/>
      <c r="CO45" s="503"/>
      <c r="CP45" s="503"/>
      <c r="CQ45" s="510"/>
      <c r="CR45" s="509"/>
      <c r="CS45" s="503"/>
      <c r="CT45" s="503"/>
      <c r="CU45" s="503"/>
      <c r="CV45" s="510"/>
      <c r="CW45" s="509"/>
      <c r="CX45" s="503"/>
      <c r="CY45" s="503"/>
      <c r="CZ45" s="503"/>
      <c r="DA45" s="510"/>
      <c r="DB45" s="509"/>
      <c r="DC45" s="503"/>
      <c r="DD45" s="503"/>
      <c r="DE45" s="503"/>
      <c r="DF45" s="510"/>
      <c r="DG45" s="509"/>
      <c r="DH45" s="503"/>
      <c r="DI45" s="503"/>
      <c r="DJ45" s="503"/>
      <c r="DK45" s="510"/>
      <c r="DL45" s="509"/>
      <c r="DM45" s="503"/>
      <c r="DN45" s="503"/>
      <c r="DO45" s="503"/>
      <c r="DP45" s="510"/>
      <c r="DQ45" s="509"/>
      <c r="DR45" s="503"/>
      <c r="DS45" s="503"/>
      <c r="DT45" s="503"/>
      <c r="DU45" s="510"/>
      <c r="DV45" s="496"/>
      <c r="DW45" s="497"/>
      <c r="DX45" s="497"/>
      <c r="DY45" s="497"/>
      <c r="DZ45" s="511"/>
      <c r="EA45" s="444"/>
    </row>
    <row r="46" spans="1:131" ht="26.25" customHeight="1" x14ac:dyDescent="0.15">
      <c r="A46" s="495">
        <v>19</v>
      </c>
      <c r="B46" s="496"/>
      <c r="C46" s="497"/>
      <c r="D46" s="497"/>
      <c r="E46" s="497"/>
      <c r="F46" s="497"/>
      <c r="G46" s="497"/>
      <c r="H46" s="497"/>
      <c r="I46" s="497"/>
      <c r="J46" s="497"/>
      <c r="K46" s="497"/>
      <c r="L46" s="497"/>
      <c r="M46" s="497"/>
      <c r="N46" s="497"/>
      <c r="O46" s="497"/>
      <c r="P46" s="498"/>
      <c r="Q46" s="499"/>
      <c r="R46" s="500"/>
      <c r="S46" s="500"/>
      <c r="T46" s="500"/>
      <c r="U46" s="500"/>
      <c r="V46" s="500"/>
      <c r="W46" s="500"/>
      <c r="X46" s="500"/>
      <c r="Y46" s="500"/>
      <c r="Z46" s="500"/>
      <c r="AA46" s="500"/>
      <c r="AB46" s="500"/>
      <c r="AC46" s="500"/>
      <c r="AD46" s="500"/>
      <c r="AE46" s="501"/>
      <c r="AF46" s="502"/>
      <c r="AG46" s="503"/>
      <c r="AH46" s="503"/>
      <c r="AI46" s="503"/>
      <c r="AJ46" s="504"/>
      <c r="AK46" s="505"/>
      <c r="AL46" s="500"/>
      <c r="AM46" s="500"/>
      <c r="AN46" s="500"/>
      <c r="AO46" s="500"/>
      <c r="AP46" s="500"/>
      <c r="AQ46" s="500"/>
      <c r="AR46" s="500"/>
      <c r="AS46" s="500"/>
      <c r="AT46" s="500"/>
      <c r="AU46" s="500"/>
      <c r="AV46" s="500"/>
      <c r="AW46" s="500"/>
      <c r="AX46" s="500"/>
      <c r="AY46" s="500"/>
      <c r="AZ46" s="553"/>
      <c r="BA46" s="553"/>
      <c r="BB46" s="553"/>
      <c r="BC46" s="553"/>
      <c r="BD46" s="553"/>
      <c r="BE46" s="506"/>
      <c r="BF46" s="506"/>
      <c r="BG46" s="506"/>
      <c r="BH46" s="506"/>
      <c r="BI46" s="507"/>
      <c r="BJ46" s="451"/>
      <c r="BK46" s="451"/>
      <c r="BL46" s="451"/>
      <c r="BM46" s="451"/>
      <c r="BN46" s="451"/>
      <c r="BO46" s="537"/>
      <c r="BP46" s="537"/>
      <c r="BQ46" s="495">
        <v>40</v>
      </c>
      <c r="BR46" s="508"/>
      <c r="BS46" s="496"/>
      <c r="BT46" s="497"/>
      <c r="BU46" s="497"/>
      <c r="BV46" s="497"/>
      <c r="BW46" s="497"/>
      <c r="BX46" s="497"/>
      <c r="BY46" s="497"/>
      <c r="BZ46" s="497"/>
      <c r="CA46" s="497"/>
      <c r="CB46" s="497"/>
      <c r="CC46" s="497"/>
      <c r="CD46" s="497"/>
      <c r="CE46" s="497"/>
      <c r="CF46" s="497"/>
      <c r="CG46" s="498"/>
      <c r="CH46" s="509"/>
      <c r="CI46" s="503"/>
      <c r="CJ46" s="503"/>
      <c r="CK46" s="503"/>
      <c r="CL46" s="510"/>
      <c r="CM46" s="509"/>
      <c r="CN46" s="503"/>
      <c r="CO46" s="503"/>
      <c r="CP46" s="503"/>
      <c r="CQ46" s="510"/>
      <c r="CR46" s="509"/>
      <c r="CS46" s="503"/>
      <c r="CT46" s="503"/>
      <c r="CU46" s="503"/>
      <c r="CV46" s="510"/>
      <c r="CW46" s="509"/>
      <c r="CX46" s="503"/>
      <c r="CY46" s="503"/>
      <c r="CZ46" s="503"/>
      <c r="DA46" s="510"/>
      <c r="DB46" s="509"/>
      <c r="DC46" s="503"/>
      <c r="DD46" s="503"/>
      <c r="DE46" s="503"/>
      <c r="DF46" s="510"/>
      <c r="DG46" s="509"/>
      <c r="DH46" s="503"/>
      <c r="DI46" s="503"/>
      <c r="DJ46" s="503"/>
      <c r="DK46" s="510"/>
      <c r="DL46" s="509"/>
      <c r="DM46" s="503"/>
      <c r="DN46" s="503"/>
      <c r="DO46" s="503"/>
      <c r="DP46" s="510"/>
      <c r="DQ46" s="509"/>
      <c r="DR46" s="503"/>
      <c r="DS46" s="503"/>
      <c r="DT46" s="503"/>
      <c r="DU46" s="510"/>
      <c r="DV46" s="496"/>
      <c r="DW46" s="497"/>
      <c r="DX46" s="497"/>
      <c r="DY46" s="497"/>
      <c r="DZ46" s="511"/>
      <c r="EA46" s="444"/>
    </row>
    <row r="47" spans="1:131" ht="26.25" customHeight="1" x14ac:dyDescent="0.15">
      <c r="A47" s="495">
        <v>20</v>
      </c>
      <c r="B47" s="496"/>
      <c r="C47" s="497"/>
      <c r="D47" s="497"/>
      <c r="E47" s="497"/>
      <c r="F47" s="497"/>
      <c r="G47" s="497"/>
      <c r="H47" s="497"/>
      <c r="I47" s="497"/>
      <c r="J47" s="497"/>
      <c r="K47" s="497"/>
      <c r="L47" s="497"/>
      <c r="M47" s="497"/>
      <c r="N47" s="497"/>
      <c r="O47" s="497"/>
      <c r="P47" s="498"/>
      <c r="Q47" s="499"/>
      <c r="R47" s="500"/>
      <c r="S47" s="500"/>
      <c r="T47" s="500"/>
      <c r="U47" s="500"/>
      <c r="V47" s="500"/>
      <c r="W47" s="500"/>
      <c r="X47" s="500"/>
      <c r="Y47" s="500"/>
      <c r="Z47" s="500"/>
      <c r="AA47" s="500"/>
      <c r="AB47" s="500"/>
      <c r="AC47" s="500"/>
      <c r="AD47" s="500"/>
      <c r="AE47" s="501"/>
      <c r="AF47" s="502"/>
      <c r="AG47" s="503"/>
      <c r="AH47" s="503"/>
      <c r="AI47" s="503"/>
      <c r="AJ47" s="504"/>
      <c r="AK47" s="505"/>
      <c r="AL47" s="500"/>
      <c r="AM47" s="500"/>
      <c r="AN47" s="500"/>
      <c r="AO47" s="500"/>
      <c r="AP47" s="500"/>
      <c r="AQ47" s="500"/>
      <c r="AR47" s="500"/>
      <c r="AS47" s="500"/>
      <c r="AT47" s="500"/>
      <c r="AU47" s="500"/>
      <c r="AV47" s="500"/>
      <c r="AW47" s="500"/>
      <c r="AX47" s="500"/>
      <c r="AY47" s="500"/>
      <c r="AZ47" s="553"/>
      <c r="BA47" s="553"/>
      <c r="BB47" s="553"/>
      <c r="BC47" s="553"/>
      <c r="BD47" s="553"/>
      <c r="BE47" s="506"/>
      <c r="BF47" s="506"/>
      <c r="BG47" s="506"/>
      <c r="BH47" s="506"/>
      <c r="BI47" s="507"/>
      <c r="BJ47" s="451"/>
      <c r="BK47" s="451"/>
      <c r="BL47" s="451"/>
      <c r="BM47" s="451"/>
      <c r="BN47" s="451"/>
      <c r="BO47" s="537"/>
      <c r="BP47" s="537"/>
      <c r="BQ47" s="495">
        <v>41</v>
      </c>
      <c r="BR47" s="508"/>
      <c r="BS47" s="496"/>
      <c r="BT47" s="497"/>
      <c r="BU47" s="497"/>
      <c r="BV47" s="497"/>
      <c r="BW47" s="497"/>
      <c r="BX47" s="497"/>
      <c r="BY47" s="497"/>
      <c r="BZ47" s="497"/>
      <c r="CA47" s="497"/>
      <c r="CB47" s="497"/>
      <c r="CC47" s="497"/>
      <c r="CD47" s="497"/>
      <c r="CE47" s="497"/>
      <c r="CF47" s="497"/>
      <c r="CG47" s="498"/>
      <c r="CH47" s="509"/>
      <c r="CI47" s="503"/>
      <c r="CJ47" s="503"/>
      <c r="CK47" s="503"/>
      <c r="CL47" s="510"/>
      <c r="CM47" s="509"/>
      <c r="CN47" s="503"/>
      <c r="CO47" s="503"/>
      <c r="CP47" s="503"/>
      <c r="CQ47" s="510"/>
      <c r="CR47" s="509"/>
      <c r="CS47" s="503"/>
      <c r="CT47" s="503"/>
      <c r="CU47" s="503"/>
      <c r="CV47" s="510"/>
      <c r="CW47" s="509"/>
      <c r="CX47" s="503"/>
      <c r="CY47" s="503"/>
      <c r="CZ47" s="503"/>
      <c r="DA47" s="510"/>
      <c r="DB47" s="509"/>
      <c r="DC47" s="503"/>
      <c r="DD47" s="503"/>
      <c r="DE47" s="503"/>
      <c r="DF47" s="510"/>
      <c r="DG47" s="509"/>
      <c r="DH47" s="503"/>
      <c r="DI47" s="503"/>
      <c r="DJ47" s="503"/>
      <c r="DK47" s="510"/>
      <c r="DL47" s="509"/>
      <c r="DM47" s="503"/>
      <c r="DN47" s="503"/>
      <c r="DO47" s="503"/>
      <c r="DP47" s="510"/>
      <c r="DQ47" s="509"/>
      <c r="DR47" s="503"/>
      <c r="DS47" s="503"/>
      <c r="DT47" s="503"/>
      <c r="DU47" s="510"/>
      <c r="DV47" s="496"/>
      <c r="DW47" s="497"/>
      <c r="DX47" s="497"/>
      <c r="DY47" s="497"/>
      <c r="DZ47" s="511"/>
      <c r="EA47" s="444"/>
    </row>
    <row r="48" spans="1:131" ht="26.25" customHeight="1" x14ac:dyDescent="0.15">
      <c r="A48" s="495">
        <v>21</v>
      </c>
      <c r="B48" s="496"/>
      <c r="C48" s="497"/>
      <c r="D48" s="497"/>
      <c r="E48" s="497"/>
      <c r="F48" s="497"/>
      <c r="G48" s="497"/>
      <c r="H48" s="497"/>
      <c r="I48" s="497"/>
      <c r="J48" s="497"/>
      <c r="K48" s="497"/>
      <c r="L48" s="497"/>
      <c r="M48" s="497"/>
      <c r="N48" s="497"/>
      <c r="O48" s="497"/>
      <c r="P48" s="498"/>
      <c r="Q48" s="499"/>
      <c r="R48" s="500"/>
      <c r="S48" s="500"/>
      <c r="T48" s="500"/>
      <c r="U48" s="500"/>
      <c r="V48" s="500"/>
      <c r="W48" s="500"/>
      <c r="X48" s="500"/>
      <c r="Y48" s="500"/>
      <c r="Z48" s="500"/>
      <c r="AA48" s="500"/>
      <c r="AB48" s="500"/>
      <c r="AC48" s="500"/>
      <c r="AD48" s="500"/>
      <c r="AE48" s="501"/>
      <c r="AF48" s="502"/>
      <c r="AG48" s="503"/>
      <c r="AH48" s="503"/>
      <c r="AI48" s="503"/>
      <c r="AJ48" s="504"/>
      <c r="AK48" s="505"/>
      <c r="AL48" s="500"/>
      <c r="AM48" s="500"/>
      <c r="AN48" s="500"/>
      <c r="AO48" s="500"/>
      <c r="AP48" s="500"/>
      <c r="AQ48" s="500"/>
      <c r="AR48" s="500"/>
      <c r="AS48" s="500"/>
      <c r="AT48" s="500"/>
      <c r="AU48" s="500"/>
      <c r="AV48" s="500"/>
      <c r="AW48" s="500"/>
      <c r="AX48" s="500"/>
      <c r="AY48" s="500"/>
      <c r="AZ48" s="553"/>
      <c r="BA48" s="553"/>
      <c r="BB48" s="553"/>
      <c r="BC48" s="553"/>
      <c r="BD48" s="553"/>
      <c r="BE48" s="506"/>
      <c r="BF48" s="506"/>
      <c r="BG48" s="506"/>
      <c r="BH48" s="506"/>
      <c r="BI48" s="507"/>
      <c r="BJ48" s="451"/>
      <c r="BK48" s="451"/>
      <c r="BL48" s="451"/>
      <c r="BM48" s="451"/>
      <c r="BN48" s="451"/>
      <c r="BO48" s="537"/>
      <c r="BP48" s="537"/>
      <c r="BQ48" s="495">
        <v>42</v>
      </c>
      <c r="BR48" s="508"/>
      <c r="BS48" s="496"/>
      <c r="BT48" s="497"/>
      <c r="BU48" s="497"/>
      <c r="BV48" s="497"/>
      <c r="BW48" s="497"/>
      <c r="BX48" s="497"/>
      <c r="BY48" s="497"/>
      <c r="BZ48" s="497"/>
      <c r="CA48" s="497"/>
      <c r="CB48" s="497"/>
      <c r="CC48" s="497"/>
      <c r="CD48" s="497"/>
      <c r="CE48" s="497"/>
      <c r="CF48" s="497"/>
      <c r="CG48" s="498"/>
      <c r="CH48" s="509"/>
      <c r="CI48" s="503"/>
      <c r="CJ48" s="503"/>
      <c r="CK48" s="503"/>
      <c r="CL48" s="510"/>
      <c r="CM48" s="509"/>
      <c r="CN48" s="503"/>
      <c r="CO48" s="503"/>
      <c r="CP48" s="503"/>
      <c r="CQ48" s="510"/>
      <c r="CR48" s="509"/>
      <c r="CS48" s="503"/>
      <c r="CT48" s="503"/>
      <c r="CU48" s="503"/>
      <c r="CV48" s="510"/>
      <c r="CW48" s="509"/>
      <c r="CX48" s="503"/>
      <c r="CY48" s="503"/>
      <c r="CZ48" s="503"/>
      <c r="DA48" s="510"/>
      <c r="DB48" s="509"/>
      <c r="DC48" s="503"/>
      <c r="DD48" s="503"/>
      <c r="DE48" s="503"/>
      <c r="DF48" s="510"/>
      <c r="DG48" s="509"/>
      <c r="DH48" s="503"/>
      <c r="DI48" s="503"/>
      <c r="DJ48" s="503"/>
      <c r="DK48" s="510"/>
      <c r="DL48" s="509"/>
      <c r="DM48" s="503"/>
      <c r="DN48" s="503"/>
      <c r="DO48" s="503"/>
      <c r="DP48" s="510"/>
      <c r="DQ48" s="509"/>
      <c r="DR48" s="503"/>
      <c r="DS48" s="503"/>
      <c r="DT48" s="503"/>
      <c r="DU48" s="510"/>
      <c r="DV48" s="496"/>
      <c r="DW48" s="497"/>
      <c r="DX48" s="497"/>
      <c r="DY48" s="497"/>
      <c r="DZ48" s="511"/>
      <c r="EA48" s="444"/>
    </row>
    <row r="49" spans="1:131" ht="26.25" customHeight="1" x14ac:dyDescent="0.15">
      <c r="A49" s="495">
        <v>22</v>
      </c>
      <c r="B49" s="496"/>
      <c r="C49" s="497"/>
      <c r="D49" s="497"/>
      <c r="E49" s="497"/>
      <c r="F49" s="497"/>
      <c r="G49" s="497"/>
      <c r="H49" s="497"/>
      <c r="I49" s="497"/>
      <c r="J49" s="497"/>
      <c r="K49" s="497"/>
      <c r="L49" s="497"/>
      <c r="M49" s="497"/>
      <c r="N49" s="497"/>
      <c r="O49" s="497"/>
      <c r="P49" s="498"/>
      <c r="Q49" s="499"/>
      <c r="R49" s="500"/>
      <c r="S49" s="500"/>
      <c r="T49" s="500"/>
      <c r="U49" s="500"/>
      <c r="V49" s="500"/>
      <c r="W49" s="500"/>
      <c r="X49" s="500"/>
      <c r="Y49" s="500"/>
      <c r="Z49" s="500"/>
      <c r="AA49" s="500"/>
      <c r="AB49" s="500"/>
      <c r="AC49" s="500"/>
      <c r="AD49" s="500"/>
      <c r="AE49" s="501"/>
      <c r="AF49" s="502"/>
      <c r="AG49" s="503"/>
      <c r="AH49" s="503"/>
      <c r="AI49" s="503"/>
      <c r="AJ49" s="504"/>
      <c r="AK49" s="505"/>
      <c r="AL49" s="500"/>
      <c r="AM49" s="500"/>
      <c r="AN49" s="500"/>
      <c r="AO49" s="500"/>
      <c r="AP49" s="500"/>
      <c r="AQ49" s="500"/>
      <c r="AR49" s="500"/>
      <c r="AS49" s="500"/>
      <c r="AT49" s="500"/>
      <c r="AU49" s="500"/>
      <c r="AV49" s="500"/>
      <c r="AW49" s="500"/>
      <c r="AX49" s="500"/>
      <c r="AY49" s="500"/>
      <c r="AZ49" s="553"/>
      <c r="BA49" s="553"/>
      <c r="BB49" s="553"/>
      <c r="BC49" s="553"/>
      <c r="BD49" s="553"/>
      <c r="BE49" s="506"/>
      <c r="BF49" s="506"/>
      <c r="BG49" s="506"/>
      <c r="BH49" s="506"/>
      <c r="BI49" s="507"/>
      <c r="BJ49" s="451"/>
      <c r="BK49" s="451"/>
      <c r="BL49" s="451"/>
      <c r="BM49" s="451"/>
      <c r="BN49" s="451"/>
      <c r="BO49" s="537"/>
      <c r="BP49" s="537"/>
      <c r="BQ49" s="495">
        <v>43</v>
      </c>
      <c r="BR49" s="508"/>
      <c r="BS49" s="496"/>
      <c r="BT49" s="497"/>
      <c r="BU49" s="497"/>
      <c r="BV49" s="497"/>
      <c r="BW49" s="497"/>
      <c r="BX49" s="497"/>
      <c r="BY49" s="497"/>
      <c r="BZ49" s="497"/>
      <c r="CA49" s="497"/>
      <c r="CB49" s="497"/>
      <c r="CC49" s="497"/>
      <c r="CD49" s="497"/>
      <c r="CE49" s="497"/>
      <c r="CF49" s="497"/>
      <c r="CG49" s="498"/>
      <c r="CH49" s="509"/>
      <c r="CI49" s="503"/>
      <c r="CJ49" s="503"/>
      <c r="CK49" s="503"/>
      <c r="CL49" s="510"/>
      <c r="CM49" s="509"/>
      <c r="CN49" s="503"/>
      <c r="CO49" s="503"/>
      <c r="CP49" s="503"/>
      <c r="CQ49" s="510"/>
      <c r="CR49" s="509"/>
      <c r="CS49" s="503"/>
      <c r="CT49" s="503"/>
      <c r="CU49" s="503"/>
      <c r="CV49" s="510"/>
      <c r="CW49" s="509"/>
      <c r="CX49" s="503"/>
      <c r="CY49" s="503"/>
      <c r="CZ49" s="503"/>
      <c r="DA49" s="510"/>
      <c r="DB49" s="509"/>
      <c r="DC49" s="503"/>
      <c r="DD49" s="503"/>
      <c r="DE49" s="503"/>
      <c r="DF49" s="510"/>
      <c r="DG49" s="509"/>
      <c r="DH49" s="503"/>
      <c r="DI49" s="503"/>
      <c r="DJ49" s="503"/>
      <c r="DK49" s="510"/>
      <c r="DL49" s="509"/>
      <c r="DM49" s="503"/>
      <c r="DN49" s="503"/>
      <c r="DO49" s="503"/>
      <c r="DP49" s="510"/>
      <c r="DQ49" s="509"/>
      <c r="DR49" s="503"/>
      <c r="DS49" s="503"/>
      <c r="DT49" s="503"/>
      <c r="DU49" s="510"/>
      <c r="DV49" s="496"/>
      <c r="DW49" s="497"/>
      <c r="DX49" s="497"/>
      <c r="DY49" s="497"/>
      <c r="DZ49" s="511"/>
      <c r="EA49" s="444"/>
    </row>
    <row r="50" spans="1:131" ht="26.25" customHeight="1" x14ac:dyDescent="0.15">
      <c r="A50" s="495">
        <v>23</v>
      </c>
      <c r="B50" s="496"/>
      <c r="C50" s="497"/>
      <c r="D50" s="497"/>
      <c r="E50" s="497"/>
      <c r="F50" s="497"/>
      <c r="G50" s="497"/>
      <c r="H50" s="497"/>
      <c r="I50" s="497"/>
      <c r="J50" s="497"/>
      <c r="K50" s="497"/>
      <c r="L50" s="497"/>
      <c r="M50" s="497"/>
      <c r="N50" s="497"/>
      <c r="O50" s="497"/>
      <c r="P50" s="498"/>
      <c r="Q50" s="554"/>
      <c r="R50" s="555"/>
      <c r="S50" s="555"/>
      <c r="T50" s="555"/>
      <c r="U50" s="555"/>
      <c r="V50" s="555"/>
      <c r="W50" s="555"/>
      <c r="X50" s="555"/>
      <c r="Y50" s="555"/>
      <c r="Z50" s="555"/>
      <c r="AA50" s="555"/>
      <c r="AB50" s="555"/>
      <c r="AC50" s="555"/>
      <c r="AD50" s="555"/>
      <c r="AE50" s="556"/>
      <c r="AF50" s="502"/>
      <c r="AG50" s="503"/>
      <c r="AH50" s="503"/>
      <c r="AI50" s="503"/>
      <c r="AJ50" s="504"/>
      <c r="AK50" s="557"/>
      <c r="AL50" s="555"/>
      <c r="AM50" s="555"/>
      <c r="AN50" s="555"/>
      <c r="AO50" s="555"/>
      <c r="AP50" s="555"/>
      <c r="AQ50" s="555"/>
      <c r="AR50" s="555"/>
      <c r="AS50" s="555"/>
      <c r="AT50" s="555"/>
      <c r="AU50" s="555"/>
      <c r="AV50" s="555"/>
      <c r="AW50" s="555"/>
      <c r="AX50" s="555"/>
      <c r="AY50" s="555"/>
      <c r="AZ50" s="558"/>
      <c r="BA50" s="558"/>
      <c r="BB50" s="558"/>
      <c r="BC50" s="558"/>
      <c r="BD50" s="558"/>
      <c r="BE50" s="506"/>
      <c r="BF50" s="506"/>
      <c r="BG50" s="506"/>
      <c r="BH50" s="506"/>
      <c r="BI50" s="507"/>
      <c r="BJ50" s="451"/>
      <c r="BK50" s="451"/>
      <c r="BL50" s="451"/>
      <c r="BM50" s="451"/>
      <c r="BN50" s="451"/>
      <c r="BO50" s="537"/>
      <c r="BP50" s="537"/>
      <c r="BQ50" s="495">
        <v>44</v>
      </c>
      <c r="BR50" s="508"/>
      <c r="BS50" s="496"/>
      <c r="BT50" s="497"/>
      <c r="BU50" s="497"/>
      <c r="BV50" s="497"/>
      <c r="BW50" s="497"/>
      <c r="BX50" s="497"/>
      <c r="BY50" s="497"/>
      <c r="BZ50" s="497"/>
      <c r="CA50" s="497"/>
      <c r="CB50" s="497"/>
      <c r="CC50" s="497"/>
      <c r="CD50" s="497"/>
      <c r="CE50" s="497"/>
      <c r="CF50" s="497"/>
      <c r="CG50" s="498"/>
      <c r="CH50" s="509"/>
      <c r="CI50" s="503"/>
      <c r="CJ50" s="503"/>
      <c r="CK50" s="503"/>
      <c r="CL50" s="510"/>
      <c r="CM50" s="509"/>
      <c r="CN50" s="503"/>
      <c r="CO50" s="503"/>
      <c r="CP50" s="503"/>
      <c r="CQ50" s="510"/>
      <c r="CR50" s="509"/>
      <c r="CS50" s="503"/>
      <c r="CT50" s="503"/>
      <c r="CU50" s="503"/>
      <c r="CV50" s="510"/>
      <c r="CW50" s="509"/>
      <c r="CX50" s="503"/>
      <c r="CY50" s="503"/>
      <c r="CZ50" s="503"/>
      <c r="DA50" s="510"/>
      <c r="DB50" s="509"/>
      <c r="DC50" s="503"/>
      <c r="DD50" s="503"/>
      <c r="DE50" s="503"/>
      <c r="DF50" s="510"/>
      <c r="DG50" s="509"/>
      <c r="DH50" s="503"/>
      <c r="DI50" s="503"/>
      <c r="DJ50" s="503"/>
      <c r="DK50" s="510"/>
      <c r="DL50" s="509"/>
      <c r="DM50" s="503"/>
      <c r="DN50" s="503"/>
      <c r="DO50" s="503"/>
      <c r="DP50" s="510"/>
      <c r="DQ50" s="509"/>
      <c r="DR50" s="503"/>
      <c r="DS50" s="503"/>
      <c r="DT50" s="503"/>
      <c r="DU50" s="510"/>
      <c r="DV50" s="496"/>
      <c r="DW50" s="497"/>
      <c r="DX50" s="497"/>
      <c r="DY50" s="497"/>
      <c r="DZ50" s="511"/>
      <c r="EA50" s="444"/>
    </row>
    <row r="51" spans="1:131" ht="26.25" customHeight="1" x14ac:dyDescent="0.15">
      <c r="A51" s="495">
        <v>24</v>
      </c>
      <c r="B51" s="496"/>
      <c r="C51" s="497"/>
      <c r="D51" s="497"/>
      <c r="E51" s="497"/>
      <c r="F51" s="497"/>
      <c r="G51" s="497"/>
      <c r="H51" s="497"/>
      <c r="I51" s="497"/>
      <c r="J51" s="497"/>
      <c r="K51" s="497"/>
      <c r="L51" s="497"/>
      <c r="M51" s="497"/>
      <c r="N51" s="497"/>
      <c r="O51" s="497"/>
      <c r="P51" s="498"/>
      <c r="Q51" s="554"/>
      <c r="R51" s="555"/>
      <c r="S51" s="555"/>
      <c r="T51" s="555"/>
      <c r="U51" s="555"/>
      <c r="V51" s="555"/>
      <c r="W51" s="555"/>
      <c r="X51" s="555"/>
      <c r="Y51" s="555"/>
      <c r="Z51" s="555"/>
      <c r="AA51" s="555"/>
      <c r="AB51" s="555"/>
      <c r="AC51" s="555"/>
      <c r="AD51" s="555"/>
      <c r="AE51" s="556"/>
      <c r="AF51" s="502"/>
      <c r="AG51" s="503"/>
      <c r="AH51" s="503"/>
      <c r="AI51" s="503"/>
      <c r="AJ51" s="504"/>
      <c r="AK51" s="557"/>
      <c r="AL51" s="555"/>
      <c r="AM51" s="555"/>
      <c r="AN51" s="555"/>
      <c r="AO51" s="555"/>
      <c r="AP51" s="555"/>
      <c r="AQ51" s="555"/>
      <c r="AR51" s="555"/>
      <c r="AS51" s="555"/>
      <c r="AT51" s="555"/>
      <c r="AU51" s="555"/>
      <c r="AV51" s="555"/>
      <c r="AW51" s="555"/>
      <c r="AX51" s="555"/>
      <c r="AY51" s="555"/>
      <c r="AZ51" s="558"/>
      <c r="BA51" s="558"/>
      <c r="BB51" s="558"/>
      <c r="BC51" s="558"/>
      <c r="BD51" s="558"/>
      <c r="BE51" s="506"/>
      <c r="BF51" s="506"/>
      <c r="BG51" s="506"/>
      <c r="BH51" s="506"/>
      <c r="BI51" s="507"/>
      <c r="BJ51" s="451"/>
      <c r="BK51" s="451"/>
      <c r="BL51" s="451"/>
      <c r="BM51" s="451"/>
      <c r="BN51" s="451"/>
      <c r="BO51" s="537"/>
      <c r="BP51" s="537"/>
      <c r="BQ51" s="495">
        <v>45</v>
      </c>
      <c r="BR51" s="508"/>
      <c r="BS51" s="496"/>
      <c r="BT51" s="497"/>
      <c r="BU51" s="497"/>
      <c r="BV51" s="497"/>
      <c r="BW51" s="497"/>
      <c r="BX51" s="497"/>
      <c r="BY51" s="497"/>
      <c r="BZ51" s="497"/>
      <c r="CA51" s="497"/>
      <c r="CB51" s="497"/>
      <c r="CC51" s="497"/>
      <c r="CD51" s="497"/>
      <c r="CE51" s="497"/>
      <c r="CF51" s="497"/>
      <c r="CG51" s="498"/>
      <c r="CH51" s="509"/>
      <c r="CI51" s="503"/>
      <c r="CJ51" s="503"/>
      <c r="CK51" s="503"/>
      <c r="CL51" s="510"/>
      <c r="CM51" s="509"/>
      <c r="CN51" s="503"/>
      <c r="CO51" s="503"/>
      <c r="CP51" s="503"/>
      <c r="CQ51" s="510"/>
      <c r="CR51" s="509"/>
      <c r="CS51" s="503"/>
      <c r="CT51" s="503"/>
      <c r="CU51" s="503"/>
      <c r="CV51" s="510"/>
      <c r="CW51" s="509"/>
      <c r="CX51" s="503"/>
      <c r="CY51" s="503"/>
      <c r="CZ51" s="503"/>
      <c r="DA51" s="510"/>
      <c r="DB51" s="509"/>
      <c r="DC51" s="503"/>
      <c r="DD51" s="503"/>
      <c r="DE51" s="503"/>
      <c r="DF51" s="510"/>
      <c r="DG51" s="509"/>
      <c r="DH51" s="503"/>
      <c r="DI51" s="503"/>
      <c r="DJ51" s="503"/>
      <c r="DK51" s="510"/>
      <c r="DL51" s="509"/>
      <c r="DM51" s="503"/>
      <c r="DN51" s="503"/>
      <c r="DO51" s="503"/>
      <c r="DP51" s="510"/>
      <c r="DQ51" s="509"/>
      <c r="DR51" s="503"/>
      <c r="DS51" s="503"/>
      <c r="DT51" s="503"/>
      <c r="DU51" s="510"/>
      <c r="DV51" s="496"/>
      <c r="DW51" s="497"/>
      <c r="DX51" s="497"/>
      <c r="DY51" s="497"/>
      <c r="DZ51" s="511"/>
      <c r="EA51" s="444"/>
    </row>
    <row r="52" spans="1:131" ht="26.25" customHeight="1" x14ac:dyDescent="0.15">
      <c r="A52" s="495">
        <v>25</v>
      </c>
      <c r="B52" s="496"/>
      <c r="C52" s="497"/>
      <c r="D52" s="497"/>
      <c r="E52" s="497"/>
      <c r="F52" s="497"/>
      <c r="G52" s="497"/>
      <c r="H52" s="497"/>
      <c r="I52" s="497"/>
      <c r="J52" s="497"/>
      <c r="K52" s="497"/>
      <c r="L52" s="497"/>
      <c r="M52" s="497"/>
      <c r="N52" s="497"/>
      <c r="O52" s="497"/>
      <c r="P52" s="498"/>
      <c r="Q52" s="554"/>
      <c r="R52" s="555"/>
      <c r="S52" s="555"/>
      <c r="T52" s="555"/>
      <c r="U52" s="555"/>
      <c r="V52" s="555"/>
      <c r="W52" s="555"/>
      <c r="X52" s="555"/>
      <c r="Y52" s="555"/>
      <c r="Z52" s="555"/>
      <c r="AA52" s="555"/>
      <c r="AB52" s="555"/>
      <c r="AC52" s="555"/>
      <c r="AD52" s="555"/>
      <c r="AE52" s="556"/>
      <c r="AF52" s="502"/>
      <c r="AG52" s="503"/>
      <c r="AH52" s="503"/>
      <c r="AI52" s="503"/>
      <c r="AJ52" s="504"/>
      <c r="AK52" s="557"/>
      <c r="AL52" s="555"/>
      <c r="AM52" s="555"/>
      <c r="AN52" s="555"/>
      <c r="AO52" s="555"/>
      <c r="AP52" s="555"/>
      <c r="AQ52" s="555"/>
      <c r="AR52" s="555"/>
      <c r="AS52" s="555"/>
      <c r="AT52" s="555"/>
      <c r="AU52" s="555"/>
      <c r="AV52" s="555"/>
      <c r="AW52" s="555"/>
      <c r="AX52" s="555"/>
      <c r="AY52" s="555"/>
      <c r="AZ52" s="558"/>
      <c r="BA52" s="558"/>
      <c r="BB52" s="558"/>
      <c r="BC52" s="558"/>
      <c r="BD52" s="558"/>
      <c r="BE52" s="506"/>
      <c r="BF52" s="506"/>
      <c r="BG52" s="506"/>
      <c r="BH52" s="506"/>
      <c r="BI52" s="507"/>
      <c r="BJ52" s="451"/>
      <c r="BK52" s="451"/>
      <c r="BL52" s="451"/>
      <c r="BM52" s="451"/>
      <c r="BN52" s="451"/>
      <c r="BO52" s="537"/>
      <c r="BP52" s="537"/>
      <c r="BQ52" s="495">
        <v>46</v>
      </c>
      <c r="BR52" s="508"/>
      <c r="BS52" s="496"/>
      <c r="BT52" s="497"/>
      <c r="BU52" s="497"/>
      <c r="BV52" s="497"/>
      <c r="BW52" s="497"/>
      <c r="BX52" s="497"/>
      <c r="BY52" s="497"/>
      <c r="BZ52" s="497"/>
      <c r="CA52" s="497"/>
      <c r="CB52" s="497"/>
      <c r="CC52" s="497"/>
      <c r="CD52" s="497"/>
      <c r="CE52" s="497"/>
      <c r="CF52" s="497"/>
      <c r="CG52" s="498"/>
      <c r="CH52" s="509"/>
      <c r="CI52" s="503"/>
      <c r="CJ52" s="503"/>
      <c r="CK52" s="503"/>
      <c r="CL52" s="510"/>
      <c r="CM52" s="509"/>
      <c r="CN52" s="503"/>
      <c r="CO52" s="503"/>
      <c r="CP52" s="503"/>
      <c r="CQ52" s="510"/>
      <c r="CR52" s="509"/>
      <c r="CS52" s="503"/>
      <c r="CT52" s="503"/>
      <c r="CU52" s="503"/>
      <c r="CV52" s="510"/>
      <c r="CW52" s="509"/>
      <c r="CX52" s="503"/>
      <c r="CY52" s="503"/>
      <c r="CZ52" s="503"/>
      <c r="DA52" s="510"/>
      <c r="DB52" s="509"/>
      <c r="DC52" s="503"/>
      <c r="DD52" s="503"/>
      <c r="DE52" s="503"/>
      <c r="DF52" s="510"/>
      <c r="DG52" s="509"/>
      <c r="DH52" s="503"/>
      <c r="DI52" s="503"/>
      <c r="DJ52" s="503"/>
      <c r="DK52" s="510"/>
      <c r="DL52" s="509"/>
      <c r="DM52" s="503"/>
      <c r="DN52" s="503"/>
      <c r="DO52" s="503"/>
      <c r="DP52" s="510"/>
      <c r="DQ52" s="509"/>
      <c r="DR52" s="503"/>
      <c r="DS52" s="503"/>
      <c r="DT52" s="503"/>
      <c r="DU52" s="510"/>
      <c r="DV52" s="496"/>
      <c r="DW52" s="497"/>
      <c r="DX52" s="497"/>
      <c r="DY52" s="497"/>
      <c r="DZ52" s="511"/>
      <c r="EA52" s="444"/>
    </row>
    <row r="53" spans="1:131" ht="26.25" customHeight="1" x14ac:dyDescent="0.15">
      <c r="A53" s="495">
        <v>26</v>
      </c>
      <c r="B53" s="496"/>
      <c r="C53" s="497"/>
      <c r="D53" s="497"/>
      <c r="E53" s="497"/>
      <c r="F53" s="497"/>
      <c r="G53" s="497"/>
      <c r="H53" s="497"/>
      <c r="I53" s="497"/>
      <c r="J53" s="497"/>
      <c r="K53" s="497"/>
      <c r="L53" s="497"/>
      <c r="M53" s="497"/>
      <c r="N53" s="497"/>
      <c r="O53" s="497"/>
      <c r="P53" s="498"/>
      <c r="Q53" s="554"/>
      <c r="R53" s="555"/>
      <c r="S53" s="555"/>
      <c r="T53" s="555"/>
      <c r="U53" s="555"/>
      <c r="V53" s="555"/>
      <c r="W53" s="555"/>
      <c r="X53" s="555"/>
      <c r="Y53" s="555"/>
      <c r="Z53" s="555"/>
      <c r="AA53" s="555"/>
      <c r="AB53" s="555"/>
      <c r="AC53" s="555"/>
      <c r="AD53" s="555"/>
      <c r="AE53" s="556"/>
      <c r="AF53" s="502"/>
      <c r="AG53" s="503"/>
      <c r="AH53" s="503"/>
      <c r="AI53" s="503"/>
      <c r="AJ53" s="504"/>
      <c r="AK53" s="557"/>
      <c r="AL53" s="555"/>
      <c r="AM53" s="555"/>
      <c r="AN53" s="555"/>
      <c r="AO53" s="555"/>
      <c r="AP53" s="555"/>
      <c r="AQ53" s="555"/>
      <c r="AR53" s="555"/>
      <c r="AS53" s="555"/>
      <c r="AT53" s="555"/>
      <c r="AU53" s="555"/>
      <c r="AV53" s="555"/>
      <c r="AW53" s="555"/>
      <c r="AX53" s="555"/>
      <c r="AY53" s="555"/>
      <c r="AZ53" s="558"/>
      <c r="BA53" s="558"/>
      <c r="BB53" s="558"/>
      <c r="BC53" s="558"/>
      <c r="BD53" s="558"/>
      <c r="BE53" s="506"/>
      <c r="BF53" s="506"/>
      <c r="BG53" s="506"/>
      <c r="BH53" s="506"/>
      <c r="BI53" s="507"/>
      <c r="BJ53" s="451"/>
      <c r="BK53" s="451"/>
      <c r="BL53" s="451"/>
      <c r="BM53" s="451"/>
      <c r="BN53" s="451"/>
      <c r="BO53" s="537"/>
      <c r="BP53" s="537"/>
      <c r="BQ53" s="495">
        <v>47</v>
      </c>
      <c r="BR53" s="508"/>
      <c r="BS53" s="496"/>
      <c r="BT53" s="497"/>
      <c r="BU53" s="497"/>
      <c r="BV53" s="497"/>
      <c r="BW53" s="497"/>
      <c r="BX53" s="497"/>
      <c r="BY53" s="497"/>
      <c r="BZ53" s="497"/>
      <c r="CA53" s="497"/>
      <c r="CB53" s="497"/>
      <c r="CC53" s="497"/>
      <c r="CD53" s="497"/>
      <c r="CE53" s="497"/>
      <c r="CF53" s="497"/>
      <c r="CG53" s="498"/>
      <c r="CH53" s="509"/>
      <c r="CI53" s="503"/>
      <c r="CJ53" s="503"/>
      <c r="CK53" s="503"/>
      <c r="CL53" s="510"/>
      <c r="CM53" s="509"/>
      <c r="CN53" s="503"/>
      <c r="CO53" s="503"/>
      <c r="CP53" s="503"/>
      <c r="CQ53" s="510"/>
      <c r="CR53" s="509"/>
      <c r="CS53" s="503"/>
      <c r="CT53" s="503"/>
      <c r="CU53" s="503"/>
      <c r="CV53" s="510"/>
      <c r="CW53" s="509"/>
      <c r="CX53" s="503"/>
      <c r="CY53" s="503"/>
      <c r="CZ53" s="503"/>
      <c r="DA53" s="510"/>
      <c r="DB53" s="509"/>
      <c r="DC53" s="503"/>
      <c r="DD53" s="503"/>
      <c r="DE53" s="503"/>
      <c r="DF53" s="510"/>
      <c r="DG53" s="509"/>
      <c r="DH53" s="503"/>
      <c r="DI53" s="503"/>
      <c r="DJ53" s="503"/>
      <c r="DK53" s="510"/>
      <c r="DL53" s="509"/>
      <c r="DM53" s="503"/>
      <c r="DN53" s="503"/>
      <c r="DO53" s="503"/>
      <c r="DP53" s="510"/>
      <c r="DQ53" s="509"/>
      <c r="DR53" s="503"/>
      <c r="DS53" s="503"/>
      <c r="DT53" s="503"/>
      <c r="DU53" s="510"/>
      <c r="DV53" s="496"/>
      <c r="DW53" s="497"/>
      <c r="DX53" s="497"/>
      <c r="DY53" s="497"/>
      <c r="DZ53" s="511"/>
      <c r="EA53" s="444"/>
    </row>
    <row r="54" spans="1:131" ht="26.25" customHeight="1" x14ac:dyDescent="0.15">
      <c r="A54" s="495">
        <v>27</v>
      </c>
      <c r="B54" s="496"/>
      <c r="C54" s="497"/>
      <c r="D54" s="497"/>
      <c r="E54" s="497"/>
      <c r="F54" s="497"/>
      <c r="G54" s="497"/>
      <c r="H54" s="497"/>
      <c r="I54" s="497"/>
      <c r="J54" s="497"/>
      <c r="K54" s="497"/>
      <c r="L54" s="497"/>
      <c r="M54" s="497"/>
      <c r="N54" s="497"/>
      <c r="O54" s="497"/>
      <c r="P54" s="498"/>
      <c r="Q54" s="554"/>
      <c r="R54" s="555"/>
      <c r="S54" s="555"/>
      <c r="T54" s="555"/>
      <c r="U54" s="555"/>
      <c r="V54" s="555"/>
      <c r="W54" s="555"/>
      <c r="X54" s="555"/>
      <c r="Y54" s="555"/>
      <c r="Z54" s="555"/>
      <c r="AA54" s="555"/>
      <c r="AB54" s="555"/>
      <c r="AC54" s="555"/>
      <c r="AD54" s="555"/>
      <c r="AE54" s="556"/>
      <c r="AF54" s="502"/>
      <c r="AG54" s="503"/>
      <c r="AH54" s="503"/>
      <c r="AI54" s="503"/>
      <c r="AJ54" s="504"/>
      <c r="AK54" s="557"/>
      <c r="AL54" s="555"/>
      <c r="AM54" s="555"/>
      <c r="AN54" s="555"/>
      <c r="AO54" s="555"/>
      <c r="AP54" s="555"/>
      <c r="AQ54" s="555"/>
      <c r="AR54" s="555"/>
      <c r="AS54" s="555"/>
      <c r="AT54" s="555"/>
      <c r="AU54" s="555"/>
      <c r="AV54" s="555"/>
      <c r="AW54" s="555"/>
      <c r="AX54" s="555"/>
      <c r="AY54" s="555"/>
      <c r="AZ54" s="558"/>
      <c r="BA54" s="558"/>
      <c r="BB54" s="558"/>
      <c r="BC54" s="558"/>
      <c r="BD54" s="558"/>
      <c r="BE54" s="506"/>
      <c r="BF54" s="506"/>
      <c r="BG54" s="506"/>
      <c r="BH54" s="506"/>
      <c r="BI54" s="507"/>
      <c r="BJ54" s="451"/>
      <c r="BK54" s="451"/>
      <c r="BL54" s="451"/>
      <c r="BM54" s="451"/>
      <c r="BN54" s="451"/>
      <c r="BO54" s="537"/>
      <c r="BP54" s="537"/>
      <c r="BQ54" s="495">
        <v>48</v>
      </c>
      <c r="BR54" s="508"/>
      <c r="BS54" s="496"/>
      <c r="BT54" s="497"/>
      <c r="BU54" s="497"/>
      <c r="BV54" s="497"/>
      <c r="BW54" s="497"/>
      <c r="BX54" s="497"/>
      <c r="BY54" s="497"/>
      <c r="BZ54" s="497"/>
      <c r="CA54" s="497"/>
      <c r="CB54" s="497"/>
      <c r="CC54" s="497"/>
      <c r="CD54" s="497"/>
      <c r="CE54" s="497"/>
      <c r="CF54" s="497"/>
      <c r="CG54" s="498"/>
      <c r="CH54" s="509"/>
      <c r="CI54" s="503"/>
      <c r="CJ54" s="503"/>
      <c r="CK54" s="503"/>
      <c r="CL54" s="510"/>
      <c r="CM54" s="509"/>
      <c r="CN54" s="503"/>
      <c r="CO54" s="503"/>
      <c r="CP54" s="503"/>
      <c r="CQ54" s="510"/>
      <c r="CR54" s="509"/>
      <c r="CS54" s="503"/>
      <c r="CT54" s="503"/>
      <c r="CU54" s="503"/>
      <c r="CV54" s="510"/>
      <c r="CW54" s="509"/>
      <c r="CX54" s="503"/>
      <c r="CY54" s="503"/>
      <c r="CZ54" s="503"/>
      <c r="DA54" s="510"/>
      <c r="DB54" s="509"/>
      <c r="DC54" s="503"/>
      <c r="DD54" s="503"/>
      <c r="DE54" s="503"/>
      <c r="DF54" s="510"/>
      <c r="DG54" s="509"/>
      <c r="DH54" s="503"/>
      <c r="DI54" s="503"/>
      <c r="DJ54" s="503"/>
      <c r="DK54" s="510"/>
      <c r="DL54" s="509"/>
      <c r="DM54" s="503"/>
      <c r="DN54" s="503"/>
      <c r="DO54" s="503"/>
      <c r="DP54" s="510"/>
      <c r="DQ54" s="509"/>
      <c r="DR54" s="503"/>
      <c r="DS54" s="503"/>
      <c r="DT54" s="503"/>
      <c r="DU54" s="510"/>
      <c r="DV54" s="496"/>
      <c r="DW54" s="497"/>
      <c r="DX54" s="497"/>
      <c r="DY54" s="497"/>
      <c r="DZ54" s="511"/>
      <c r="EA54" s="444"/>
    </row>
    <row r="55" spans="1:131" ht="26.25" customHeight="1" x14ac:dyDescent="0.15">
      <c r="A55" s="495">
        <v>28</v>
      </c>
      <c r="B55" s="496"/>
      <c r="C55" s="497"/>
      <c r="D55" s="497"/>
      <c r="E55" s="497"/>
      <c r="F55" s="497"/>
      <c r="G55" s="497"/>
      <c r="H55" s="497"/>
      <c r="I55" s="497"/>
      <c r="J55" s="497"/>
      <c r="K55" s="497"/>
      <c r="L55" s="497"/>
      <c r="M55" s="497"/>
      <c r="N55" s="497"/>
      <c r="O55" s="497"/>
      <c r="P55" s="498"/>
      <c r="Q55" s="554"/>
      <c r="R55" s="555"/>
      <c r="S55" s="555"/>
      <c r="T55" s="555"/>
      <c r="U55" s="555"/>
      <c r="V55" s="555"/>
      <c r="W55" s="555"/>
      <c r="X55" s="555"/>
      <c r="Y55" s="555"/>
      <c r="Z55" s="555"/>
      <c r="AA55" s="555"/>
      <c r="AB55" s="555"/>
      <c r="AC55" s="555"/>
      <c r="AD55" s="555"/>
      <c r="AE55" s="556"/>
      <c r="AF55" s="502"/>
      <c r="AG55" s="503"/>
      <c r="AH55" s="503"/>
      <c r="AI55" s="503"/>
      <c r="AJ55" s="504"/>
      <c r="AK55" s="557"/>
      <c r="AL55" s="555"/>
      <c r="AM55" s="555"/>
      <c r="AN55" s="555"/>
      <c r="AO55" s="555"/>
      <c r="AP55" s="555"/>
      <c r="AQ55" s="555"/>
      <c r="AR55" s="555"/>
      <c r="AS55" s="555"/>
      <c r="AT55" s="555"/>
      <c r="AU55" s="555"/>
      <c r="AV55" s="555"/>
      <c r="AW55" s="555"/>
      <c r="AX55" s="555"/>
      <c r="AY55" s="555"/>
      <c r="AZ55" s="558"/>
      <c r="BA55" s="558"/>
      <c r="BB55" s="558"/>
      <c r="BC55" s="558"/>
      <c r="BD55" s="558"/>
      <c r="BE55" s="506"/>
      <c r="BF55" s="506"/>
      <c r="BG55" s="506"/>
      <c r="BH55" s="506"/>
      <c r="BI55" s="507"/>
      <c r="BJ55" s="451"/>
      <c r="BK55" s="451"/>
      <c r="BL55" s="451"/>
      <c r="BM55" s="451"/>
      <c r="BN55" s="451"/>
      <c r="BO55" s="537"/>
      <c r="BP55" s="537"/>
      <c r="BQ55" s="495">
        <v>49</v>
      </c>
      <c r="BR55" s="508"/>
      <c r="BS55" s="496"/>
      <c r="BT55" s="497"/>
      <c r="BU55" s="497"/>
      <c r="BV55" s="497"/>
      <c r="BW55" s="497"/>
      <c r="BX55" s="497"/>
      <c r="BY55" s="497"/>
      <c r="BZ55" s="497"/>
      <c r="CA55" s="497"/>
      <c r="CB55" s="497"/>
      <c r="CC55" s="497"/>
      <c r="CD55" s="497"/>
      <c r="CE55" s="497"/>
      <c r="CF55" s="497"/>
      <c r="CG55" s="498"/>
      <c r="CH55" s="509"/>
      <c r="CI55" s="503"/>
      <c r="CJ55" s="503"/>
      <c r="CK55" s="503"/>
      <c r="CL55" s="510"/>
      <c r="CM55" s="509"/>
      <c r="CN55" s="503"/>
      <c r="CO55" s="503"/>
      <c r="CP55" s="503"/>
      <c r="CQ55" s="510"/>
      <c r="CR55" s="509"/>
      <c r="CS55" s="503"/>
      <c r="CT55" s="503"/>
      <c r="CU55" s="503"/>
      <c r="CV55" s="510"/>
      <c r="CW55" s="509"/>
      <c r="CX55" s="503"/>
      <c r="CY55" s="503"/>
      <c r="CZ55" s="503"/>
      <c r="DA55" s="510"/>
      <c r="DB55" s="509"/>
      <c r="DC55" s="503"/>
      <c r="DD55" s="503"/>
      <c r="DE55" s="503"/>
      <c r="DF55" s="510"/>
      <c r="DG55" s="509"/>
      <c r="DH55" s="503"/>
      <c r="DI55" s="503"/>
      <c r="DJ55" s="503"/>
      <c r="DK55" s="510"/>
      <c r="DL55" s="509"/>
      <c r="DM55" s="503"/>
      <c r="DN55" s="503"/>
      <c r="DO55" s="503"/>
      <c r="DP55" s="510"/>
      <c r="DQ55" s="509"/>
      <c r="DR55" s="503"/>
      <c r="DS55" s="503"/>
      <c r="DT55" s="503"/>
      <c r="DU55" s="510"/>
      <c r="DV55" s="496"/>
      <c r="DW55" s="497"/>
      <c r="DX55" s="497"/>
      <c r="DY55" s="497"/>
      <c r="DZ55" s="511"/>
      <c r="EA55" s="444"/>
    </row>
    <row r="56" spans="1:131" ht="26.25" customHeight="1" x14ac:dyDescent="0.15">
      <c r="A56" s="495">
        <v>29</v>
      </c>
      <c r="B56" s="496"/>
      <c r="C56" s="497"/>
      <c r="D56" s="497"/>
      <c r="E56" s="497"/>
      <c r="F56" s="497"/>
      <c r="G56" s="497"/>
      <c r="H56" s="497"/>
      <c r="I56" s="497"/>
      <c r="J56" s="497"/>
      <c r="K56" s="497"/>
      <c r="L56" s="497"/>
      <c r="M56" s="497"/>
      <c r="N56" s="497"/>
      <c r="O56" s="497"/>
      <c r="P56" s="498"/>
      <c r="Q56" s="554"/>
      <c r="R56" s="555"/>
      <c r="S56" s="555"/>
      <c r="T56" s="555"/>
      <c r="U56" s="555"/>
      <c r="V56" s="555"/>
      <c r="W56" s="555"/>
      <c r="X56" s="555"/>
      <c r="Y56" s="555"/>
      <c r="Z56" s="555"/>
      <c r="AA56" s="555"/>
      <c r="AB56" s="555"/>
      <c r="AC56" s="555"/>
      <c r="AD56" s="555"/>
      <c r="AE56" s="556"/>
      <c r="AF56" s="502"/>
      <c r="AG56" s="503"/>
      <c r="AH56" s="503"/>
      <c r="AI56" s="503"/>
      <c r="AJ56" s="504"/>
      <c r="AK56" s="557"/>
      <c r="AL56" s="555"/>
      <c r="AM56" s="555"/>
      <c r="AN56" s="555"/>
      <c r="AO56" s="555"/>
      <c r="AP56" s="555"/>
      <c r="AQ56" s="555"/>
      <c r="AR56" s="555"/>
      <c r="AS56" s="555"/>
      <c r="AT56" s="555"/>
      <c r="AU56" s="555"/>
      <c r="AV56" s="555"/>
      <c r="AW56" s="555"/>
      <c r="AX56" s="555"/>
      <c r="AY56" s="555"/>
      <c r="AZ56" s="558"/>
      <c r="BA56" s="558"/>
      <c r="BB56" s="558"/>
      <c r="BC56" s="558"/>
      <c r="BD56" s="558"/>
      <c r="BE56" s="506"/>
      <c r="BF56" s="506"/>
      <c r="BG56" s="506"/>
      <c r="BH56" s="506"/>
      <c r="BI56" s="507"/>
      <c r="BJ56" s="451"/>
      <c r="BK56" s="451"/>
      <c r="BL56" s="451"/>
      <c r="BM56" s="451"/>
      <c r="BN56" s="451"/>
      <c r="BO56" s="537"/>
      <c r="BP56" s="537"/>
      <c r="BQ56" s="495">
        <v>50</v>
      </c>
      <c r="BR56" s="508"/>
      <c r="BS56" s="496"/>
      <c r="BT56" s="497"/>
      <c r="BU56" s="497"/>
      <c r="BV56" s="497"/>
      <c r="BW56" s="497"/>
      <c r="BX56" s="497"/>
      <c r="BY56" s="497"/>
      <c r="BZ56" s="497"/>
      <c r="CA56" s="497"/>
      <c r="CB56" s="497"/>
      <c r="CC56" s="497"/>
      <c r="CD56" s="497"/>
      <c r="CE56" s="497"/>
      <c r="CF56" s="497"/>
      <c r="CG56" s="498"/>
      <c r="CH56" s="509"/>
      <c r="CI56" s="503"/>
      <c r="CJ56" s="503"/>
      <c r="CK56" s="503"/>
      <c r="CL56" s="510"/>
      <c r="CM56" s="509"/>
      <c r="CN56" s="503"/>
      <c r="CO56" s="503"/>
      <c r="CP56" s="503"/>
      <c r="CQ56" s="510"/>
      <c r="CR56" s="509"/>
      <c r="CS56" s="503"/>
      <c r="CT56" s="503"/>
      <c r="CU56" s="503"/>
      <c r="CV56" s="510"/>
      <c r="CW56" s="509"/>
      <c r="CX56" s="503"/>
      <c r="CY56" s="503"/>
      <c r="CZ56" s="503"/>
      <c r="DA56" s="510"/>
      <c r="DB56" s="509"/>
      <c r="DC56" s="503"/>
      <c r="DD56" s="503"/>
      <c r="DE56" s="503"/>
      <c r="DF56" s="510"/>
      <c r="DG56" s="509"/>
      <c r="DH56" s="503"/>
      <c r="DI56" s="503"/>
      <c r="DJ56" s="503"/>
      <c r="DK56" s="510"/>
      <c r="DL56" s="509"/>
      <c r="DM56" s="503"/>
      <c r="DN56" s="503"/>
      <c r="DO56" s="503"/>
      <c r="DP56" s="510"/>
      <c r="DQ56" s="509"/>
      <c r="DR56" s="503"/>
      <c r="DS56" s="503"/>
      <c r="DT56" s="503"/>
      <c r="DU56" s="510"/>
      <c r="DV56" s="496"/>
      <c r="DW56" s="497"/>
      <c r="DX56" s="497"/>
      <c r="DY56" s="497"/>
      <c r="DZ56" s="511"/>
      <c r="EA56" s="444"/>
    </row>
    <row r="57" spans="1:131" ht="26.25" customHeight="1" x14ac:dyDescent="0.15">
      <c r="A57" s="495">
        <v>30</v>
      </c>
      <c r="B57" s="496"/>
      <c r="C57" s="497"/>
      <c r="D57" s="497"/>
      <c r="E57" s="497"/>
      <c r="F57" s="497"/>
      <c r="G57" s="497"/>
      <c r="H57" s="497"/>
      <c r="I57" s="497"/>
      <c r="J57" s="497"/>
      <c r="K57" s="497"/>
      <c r="L57" s="497"/>
      <c r="M57" s="497"/>
      <c r="N57" s="497"/>
      <c r="O57" s="497"/>
      <c r="P57" s="498"/>
      <c r="Q57" s="554"/>
      <c r="R57" s="555"/>
      <c r="S57" s="555"/>
      <c r="T57" s="555"/>
      <c r="U57" s="555"/>
      <c r="V57" s="555"/>
      <c r="W57" s="555"/>
      <c r="X57" s="555"/>
      <c r="Y57" s="555"/>
      <c r="Z57" s="555"/>
      <c r="AA57" s="555"/>
      <c r="AB57" s="555"/>
      <c r="AC57" s="555"/>
      <c r="AD57" s="555"/>
      <c r="AE57" s="556"/>
      <c r="AF57" s="502"/>
      <c r="AG57" s="503"/>
      <c r="AH57" s="503"/>
      <c r="AI57" s="503"/>
      <c r="AJ57" s="504"/>
      <c r="AK57" s="557"/>
      <c r="AL57" s="555"/>
      <c r="AM57" s="555"/>
      <c r="AN57" s="555"/>
      <c r="AO57" s="555"/>
      <c r="AP57" s="555"/>
      <c r="AQ57" s="555"/>
      <c r="AR57" s="555"/>
      <c r="AS57" s="555"/>
      <c r="AT57" s="555"/>
      <c r="AU57" s="555"/>
      <c r="AV57" s="555"/>
      <c r="AW57" s="555"/>
      <c r="AX57" s="555"/>
      <c r="AY57" s="555"/>
      <c r="AZ57" s="558"/>
      <c r="BA57" s="558"/>
      <c r="BB57" s="558"/>
      <c r="BC57" s="558"/>
      <c r="BD57" s="558"/>
      <c r="BE57" s="506"/>
      <c r="BF57" s="506"/>
      <c r="BG57" s="506"/>
      <c r="BH57" s="506"/>
      <c r="BI57" s="507"/>
      <c r="BJ57" s="451"/>
      <c r="BK57" s="451"/>
      <c r="BL57" s="451"/>
      <c r="BM57" s="451"/>
      <c r="BN57" s="451"/>
      <c r="BO57" s="537"/>
      <c r="BP57" s="537"/>
      <c r="BQ57" s="495">
        <v>51</v>
      </c>
      <c r="BR57" s="508"/>
      <c r="BS57" s="496"/>
      <c r="BT57" s="497"/>
      <c r="BU57" s="497"/>
      <c r="BV57" s="497"/>
      <c r="BW57" s="497"/>
      <c r="BX57" s="497"/>
      <c r="BY57" s="497"/>
      <c r="BZ57" s="497"/>
      <c r="CA57" s="497"/>
      <c r="CB57" s="497"/>
      <c r="CC57" s="497"/>
      <c r="CD57" s="497"/>
      <c r="CE57" s="497"/>
      <c r="CF57" s="497"/>
      <c r="CG57" s="498"/>
      <c r="CH57" s="509"/>
      <c r="CI57" s="503"/>
      <c r="CJ57" s="503"/>
      <c r="CK57" s="503"/>
      <c r="CL57" s="510"/>
      <c r="CM57" s="509"/>
      <c r="CN57" s="503"/>
      <c r="CO57" s="503"/>
      <c r="CP57" s="503"/>
      <c r="CQ57" s="510"/>
      <c r="CR57" s="509"/>
      <c r="CS57" s="503"/>
      <c r="CT57" s="503"/>
      <c r="CU57" s="503"/>
      <c r="CV57" s="510"/>
      <c r="CW57" s="509"/>
      <c r="CX57" s="503"/>
      <c r="CY57" s="503"/>
      <c r="CZ57" s="503"/>
      <c r="DA57" s="510"/>
      <c r="DB57" s="509"/>
      <c r="DC57" s="503"/>
      <c r="DD57" s="503"/>
      <c r="DE57" s="503"/>
      <c r="DF57" s="510"/>
      <c r="DG57" s="509"/>
      <c r="DH57" s="503"/>
      <c r="DI57" s="503"/>
      <c r="DJ57" s="503"/>
      <c r="DK57" s="510"/>
      <c r="DL57" s="509"/>
      <c r="DM57" s="503"/>
      <c r="DN57" s="503"/>
      <c r="DO57" s="503"/>
      <c r="DP57" s="510"/>
      <c r="DQ57" s="509"/>
      <c r="DR57" s="503"/>
      <c r="DS57" s="503"/>
      <c r="DT57" s="503"/>
      <c r="DU57" s="510"/>
      <c r="DV57" s="496"/>
      <c r="DW57" s="497"/>
      <c r="DX57" s="497"/>
      <c r="DY57" s="497"/>
      <c r="DZ57" s="511"/>
      <c r="EA57" s="444"/>
    </row>
    <row r="58" spans="1:131" ht="26.25" customHeight="1" x14ac:dyDescent="0.15">
      <c r="A58" s="495">
        <v>31</v>
      </c>
      <c r="B58" s="496"/>
      <c r="C58" s="497"/>
      <c r="D58" s="497"/>
      <c r="E58" s="497"/>
      <c r="F58" s="497"/>
      <c r="G58" s="497"/>
      <c r="H58" s="497"/>
      <c r="I58" s="497"/>
      <c r="J58" s="497"/>
      <c r="K58" s="497"/>
      <c r="L58" s="497"/>
      <c r="M58" s="497"/>
      <c r="N58" s="497"/>
      <c r="O58" s="497"/>
      <c r="P58" s="498"/>
      <c r="Q58" s="554"/>
      <c r="R58" s="555"/>
      <c r="S58" s="555"/>
      <c r="T58" s="555"/>
      <c r="U58" s="555"/>
      <c r="V58" s="555"/>
      <c r="W58" s="555"/>
      <c r="X58" s="555"/>
      <c r="Y58" s="555"/>
      <c r="Z58" s="555"/>
      <c r="AA58" s="555"/>
      <c r="AB58" s="555"/>
      <c r="AC58" s="555"/>
      <c r="AD58" s="555"/>
      <c r="AE58" s="556"/>
      <c r="AF58" s="502"/>
      <c r="AG58" s="503"/>
      <c r="AH58" s="503"/>
      <c r="AI58" s="503"/>
      <c r="AJ58" s="504"/>
      <c r="AK58" s="557"/>
      <c r="AL58" s="555"/>
      <c r="AM58" s="555"/>
      <c r="AN58" s="555"/>
      <c r="AO58" s="555"/>
      <c r="AP58" s="555"/>
      <c r="AQ58" s="555"/>
      <c r="AR58" s="555"/>
      <c r="AS58" s="555"/>
      <c r="AT58" s="555"/>
      <c r="AU58" s="555"/>
      <c r="AV58" s="555"/>
      <c r="AW58" s="555"/>
      <c r="AX58" s="555"/>
      <c r="AY58" s="555"/>
      <c r="AZ58" s="558"/>
      <c r="BA58" s="558"/>
      <c r="BB58" s="558"/>
      <c r="BC58" s="558"/>
      <c r="BD58" s="558"/>
      <c r="BE58" s="506"/>
      <c r="BF58" s="506"/>
      <c r="BG58" s="506"/>
      <c r="BH58" s="506"/>
      <c r="BI58" s="507"/>
      <c r="BJ58" s="451"/>
      <c r="BK58" s="451"/>
      <c r="BL58" s="451"/>
      <c r="BM58" s="451"/>
      <c r="BN58" s="451"/>
      <c r="BO58" s="537"/>
      <c r="BP58" s="537"/>
      <c r="BQ58" s="495">
        <v>52</v>
      </c>
      <c r="BR58" s="508"/>
      <c r="BS58" s="496"/>
      <c r="BT58" s="497"/>
      <c r="BU58" s="497"/>
      <c r="BV58" s="497"/>
      <c r="BW58" s="497"/>
      <c r="BX58" s="497"/>
      <c r="BY58" s="497"/>
      <c r="BZ58" s="497"/>
      <c r="CA58" s="497"/>
      <c r="CB58" s="497"/>
      <c r="CC58" s="497"/>
      <c r="CD58" s="497"/>
      <c r="CE58" s="497"/>
      <c r="CF58" s="497"/>
      <c r="CG58" s="498"/>
      <c r="CH58" s="509"/>
      <c r="CI58" s="503"/>
      <c r="CJ58" s="503"/>
      <c r="CK58" s="503"/>
      <c r="CL58" s="510"/>
      <c r="CM58" s="509"/>
      <c r="CN58" s="503"/>
      <c r="CO58" s="503"/>
      <c r="CP58" s="503"/>
      <c r="CQ58" s="510"/>
      <c r="CR58" s="509"/>
      <c r="CS58" s="503"/>
      <c r="CT58" s="503"/>
      <c r="CU58" s="503"/>
      <c r="CV58" s="510"/>
      <c r="CW58" s="509"/>
      <c r="CX58" s="503"/>
      <c r="CY58" s="503"/>
      <c r="CZ58" s="503"/>
      <c r="DA58" s="510"/>
      <c r="DB58" s="509"/>
      <c r="DC58" s="503"/>
      <c r="DD58" s="503"/>
      <c r="DE58" s="503"/>
      <c r="DF58" s="510"/>
      <c r="DG58" s="509"/>
      <c r="DH58" s="503"/>
      <c r="DI58" s="503"/>
      <c r="DJ58" s="503"/>
      <c r="DK58" s="510"/>
      <c r="DL58" s="509"/>
      <c r="DM58" s="503"/>
      <c r="DN58" s="503"/>
      <c r="DO58" s="503"/>
      <c r="DP58" s="510"/>
      <c r="DQ58" s="509"/>
      <c r="DR58" s="503"/>
      <c r="DS58" s="503"/>
      <c r="DT58" s="503"/>
      <c r="DU58" s="510"/>
      <c r="DV58" s="496"/>
      <c r="DW58" s="497"/>
      <c r="DX58" s="497"/>
      <c r="DY58" s="497"/>
      <c r="DZ58" s="511"/>
      <c r="EA58" s="444"/>
    </row>
    <row r="59" spans="1:131" ht="26.25" customHeight="1" x14ac:dyDescent="0.15">
      <c r="A59" s="495">
        <v>32</v>
      </c>
      <c r="B59" s="496"/>
      <c r="C59" s="497"/>
      <c r="D59" s="497"/>
      <c r="E59" s="497"/>
      <c r="F59" s="497"/>
      <c r="G59" s="497"/>
      <c r="H59" s="497"/>
      <c r="I59" s="497"/>
      <c r="J59" s="497"/>
      <c r="K59" s="497"/>
      <c r="L59" s="497"/>
      <c r="M59" s="497"/>
      <c r="N59" s="497"/>
      <c r="O59" s="497"/>
      <c r="P59" s="498"/>
      <c r="Q59" s="554"/>
      <c r="R59" s="555"/>
      <c r="S59" s="555"/>
      <c r="T59" s="555"/>
      <c r="U59" s="555"/>
      <c r="V59" s="555"/>
      <c r="W59" s="555"/>
      <c r="X59" s="555"/>
      <c r="Y59" s="555"/>
      <c r="Z59" s="555"/>
      <c r="AA59" s="555"/>
      <c r="AB59" s="555"/>
      <c r="AC59" s="555"/>
      <c r="AD59" s="555"/>
      <c r="AE59" s="556"/>
      <c r="AF59" s="502"/>
      <c r="AG59" s="503"/>
      <c r="AH59" s="503"/>
      <c r="AI59" s="503"/>
      <c r="AJ59" s="504"/>
      <c r="AK59" s="557"/>
      <c r="AL59" s="555"/>
      <c r="AM59" s="555"/>
      <c r="AN59" s="555"/>
      <c r="AO59" s="555"/>
      <c r="AP59" s="555"/>
      <c r="AQ59" s="555"/>
      <c r="AR59" s="555"/>
      <c r="AS59" s="555"/>
      <c r="AT59" s="555"/>
      <c r="AU59" s="555"/>
      <c r="AV59" s="555"/>
      <c r="AW59" s="555"/>
      <c r="AX59" s="555"/>
      <c r="AY59" s="555"/>
      <c r="AZ59" s="558"/>
      <c r="BA59" s="558"/>
      <c r="BB59" s="558"/>
      <c r="BC59" s="558"/>
      <c r="BD59" s="558"/>
      <c r="BE59" s="506"/>
      <c r="BF59" s="506"/>
      <c r="BG59" s="506"/>
      <c r="BH59" s="506"/>
      <c r="BI59" s="507"/>
      <c r="BJ59" s="451"/>
      <c r="BK59" s="451"/>
      <c r="BL59" s="451"/>
      <c r="BM59" s="451"/>
      <c r="BN59" s="451"/>
      <c r="BO59" s="537"/>
      <c r="BP59" s="537"/>
      <c r="BQ59" s="495">
        <v>53</v>
      </c>
      <c r="BR59" s="508"/>
      <c r="BS59" s="496"/>
      <c r="BT59" s="497"/>
      <c r="BU59" s="497"/>
      <c r="BV59" s="497"/>
      <c r="BW59" s="497"/>
      <c r="BX59" s="497"/>
      <c r="BY59" s="497"/>
      <c r="BZ59" s="497"/>
      <c r="CA59" s="497"/>
      <c r="CB59" s="497"/>
      <c r="CC59" s="497"/>
      <c r="CD59" s="497"/>
      <c r="CE59" s="497"/>
      <c r="CF59" s="497"/>
      <c r="CG59" s="498"/>
      <c r="CH59" s="509"/>
      <c r="CI59" s="503"/>
      <c r="CJ59" s="503"/>
      <c r="CK59" s="503"/>
      <c r="CL59" s="510"/>
      <c r="CM59" s="509"/>
      <c r="CN59" s="503"/>
      <c r="CO59" s="503"/>
      <c r="CP59" s="503"/>
      <c r="CQ59" s="510"/>
      <c r="CR59" s="509"/>
      <c r="CS59" s="503"/>
      <c r="CT59" s="503"/>
      <c r="CU59" s="503"/>
      <c r="CV59" s="510"/>
      <c r="CW59" s="509"/>
      <c r="CX59" s="503"/>
      <c r="CY59" s="503"/>
      <c r="CZ59" s="503"/>
      <c r="DA59" s="510"/>
      <c r="DB59" s="509"/>
      <c r="DC59" s="503"/>
      <c r="DD59" s="503"/>
      <c r="DE59" s="503"/>
      <c r="DF59" s="510"/>
      <c r="DG59" s="509"/>
      <c r="DH59" s="503"/>
      <c r="DI59" s="503"/>
      <c r="DJ59" s="503"/>
      <c r="DK59" s="510"/>
      <c r="DL59" s="509"/>
      <c r="DM59" s="503"/>
      <c r="DN59" s="503"/>
      <c r="DO59" s="503"/>
      <c r="DP59" s="510"/>
      <c r="DQ59" s="509"/>
      <c r="DR59" s="503"/>
      <c r="DS59" s="503"/>
      <c r="DT59" s="503"/>
      <c r="DU59" s="510"/>
      <c r="DV59" s="496"/>
      <c r="DW59" s="497"/>
      <c r="DX59" s="497"/>
      <c r="DY59" s="497"/>
      <c r="DZ59" s="511"/>
      <c r="EA59" s="444"/>
    </row>
    <row r="60" spans="1:131" ht="26.25" customHeight="1" x14ac:dyDescent="0.15">
      <c r="A60" s="495">
        <v>33</v>
      </c>
      <c r="B60" s="496"/>
      <c r="C60" s="497"/>
      <c r="D60" s="497"/>
      <c r="E60" s="497"/>
      <c r="F60" s="497"/>
      <c r="G60" s="497"/>
      <c r="H60" s="497"/>
      <c r="I60" s="497"/>
      <c r="J60" s="497"/>
      <c r="K60" s="497"/>
      <c r="L60" s="497"/>
      <c r="M60" s="497"/>
      <c r="N60" s="497"/>
      <c r="O60" s="497"/>
      <c r="P60" s="498"/>
      <c r="Q60" s="554"/>
      <c r="R60" s="555"/>
      <c r="S60" s="555"/>
      <c r="T60" s="555"/>
      <c r="U60" s="555"/>
      <c r="V60" s="555"/>
      <c r="W60" s="555"/>
      <c r="X60" s="555"/>
      <c r="Y60" s="555"/>
      <c r="Z60" s="555"/>
      <c r="AA60" s="555"/>
      <c r="AB60" s="555"/>
      <c r="AC60" s="555"/>
      <c r="AD60" s="555"/>
      <c r="AE60" s="556"/>
      <c r="AF60" s="502"/>
      <c r="AG60" s="503"/>
      <c r="AH60" s="503"/>
      <c r="AI60" s="503"/>
      <c r="AJ60" s="504"/>
      <c r="AK60" s="557"/>
      <c r="AL60" s="555"/>
      <c r="AM60" s="555"/>
      <c r="AN60" s="555"/>
      <c r="AO60" s="555"/>
      <c r="AP60" s="555"/>
      <c r="AQ60" s="555"/>
      <c r="AR60" s="555"/>
      <c r="AS60" s="555"/>
      <c r="AT60" s="555"/>
      <c r="AU60" s="555"/>
      <c r="AV60" s="555"/>
      <c r="AW60" s="555"/>
      <c r="AX60" s="555"/>
      <c r="AY60" s="555"/>
      <c r="AZ60" s="558"/>
      <c r="BA60" s="558"/>
      <c r="BB60" s="558"/>
      <c r="BC60" s="558"/>
      <c r="BD60" s="558"/>
      <c r="BE60" s="506"/>
      <c r="BF60" s="506"/>
      <c r="BG60" s="506"/>
      <c r="BH60" s="506"/>
      <c r="BI60" s="507"/>
      <c r="BJ60" s="451"/>
      <c r="BK60" s="451"/>
      <c r="BL60" s="451"/>
      <c r="BM60" s="451"/>
      <c r="BN60" s="451"/>
      <c r="BO60" s="537"/>
      <c r="BP60" s="537"/>
      <c r="BQ60" s="495">
        <v>54</v>
      </c>
      <c r="BR60" s="508"/>
      <c r="BS60" s="496"/>
      <c r="BT60" s="497"/>
      <c r="BU60" s="497"/>
      <c r="BV60" s="497"/>
      <c r="BW60" s="497"/>
      <c r="BX60" s="497"/>
      <c r="BY60" s="497"/>
      <c r="BZ60" s="497"/>
      <c r="CA60" s="497"/>
      <c r="CB60" s="497"/>
      <c r="CC60" s="497"/>
      <c r="CD60" s="497"/>
      <c r="CE60" s="497"/>
      <c r="CF60" s="497"/>
      <c r="CG60" s="498"/>
      <c r="CH60" s="509"/>
      <c r="CI60" s="503"/>
      <c r="CJ60" s="503"/>
      <c r="CK60" s="503"/>
      <c r="CL60" s="510"/>
      <c r="CM60" s="509"/>
      <c r="CN60" s="503"/>
      <c r="CO60" s="503"/>
      <c r="CP60" s="503"/>
      <c r="CQ60" s="510"/>
      <c r="CR60" s="509"/>
      <c r="CS60" s="503"/>
      <c r="CT60" s="503"/>
      <c r="CU60" s="503"/>
      <c r="CV60" s="510"/>
      <c r="CW60" s="509"/>
      <c r="CX60" s="503"/>
      <c r="CY60" s="503"/>
      <c r="CZ60" s="503"/>
      <c r="DA60" s="510"/>
      <c r="DB60" s="509"/>
      <c r="DC60" s="503"/>
      <c r="DD60" s="503"/>
      <c r="DE60" s="503"/>
      <c r="DF60" s="510"/>
      <c r="DG60" s="509"/>
      <c r="DH60" s="503"/>
      <c r="DI60" s="503"/>
      <c r="DJ60" s="503"/>
      <c r="DK60" s="510"/>
      <c r="DL60" s="509"/>
      <c r="DM60" s="503"/>
      <c r="DN60" s="503"/>
      <c r="DO60" s="503"/>
      <c r="DP60" s="510"/>
      <c r="DQ60" s="509"/>
      <c r="DR60" s="503"/>
      <c r="DS60" s="503"/>
      <c r="DT60" s="503"/>
      <c r="DU60" s="510"/>
      <c r="DV60" s="496"/>
      <c r="DW60" s="497"/>
      <c r="DX60" s="497"/>
      <c r="DY60" s="497"/>
      <c r="DZ60" s="511"/>
      <c r="EA60" s="444"/>
    </row>
    <row r="61" spans="1:131" ht="26.25" customHeight="1" thickBot="1" x14ac:dyDescent="0.2">
      <c r="A61" s="495">
        <v>34</v>
      </c>
      <c r="B61" s="496"/>
      <c r="C61" s="497"/>
      <c r="D61" s="497"/>
      <c r="E61" s="497"/>
      <c r="F61" s="497"/>
      <c r="G61" s="497"/>
      <c r="H61" s="497"/>
      <c r="I61" s="497"/>
      <c r="J61" s="497"/>
      <c r="K61" s="497"/>
      <c r="L61" s="497"/>
      <c r="M61" s="497"/>
      <c r="N61" s="497"/>
      <c r="O61" s="497"/>
      <c r="P61" s="498"/>
      <c r="Q61" s="554"/>
      <c r="R61" s="555"/>
      <c r="S61" s="555"/>
      <c r="T61" s="555"/>
      <c r="U61" s="555"/>
      <c r="V61" s="555"/>
      <c r="W61" s="555"/>
      <c r="X61" s="555"/>
      <c r="Y61" s="555"/>
      <c r="Z61" s="555"/>
      <c r="AA61" s="555"/>
      <c r="AB61" s="555"/>
      <c r="AC61" s="555"/>
      <c r="AD61" s="555"/>
      <c r="AE61" s="556"/>
      <c r="AF61" s="502"/>
      <c r="AG61" s="503"/>
      <c r="AH61" s="503"/>
      <c r="AI61" s="503"/>
      <c r="AJ61" s="504"/>
      <c r="AK61" s="557"/>
      <c r="AL61" s="555"/>
      <c r="AM61" s="555"/>
      <c r="AN61" s="555"/>
      <c r="AO61" s="555"/>
      <c r="AP61" s="555"/>
      <c r="AQ61" s="555"/>
      <c r="AR61" s="555"/>
      <c r="AS61" s="555"/>
      <c r="AT61" s="555"/>
      <c r="AU61" s="555"/>
      <c r="AV61" s="555"/>
      <c r="AW61" s="555"/>
      <c r="AX61" s="555"/>
      <c r="AY61" s="555"/>
      <c r="AZ61" s="558"/>
      <c r="BA61" s="558"/>
      <c r="BB61" s="558"/>
      <c r="BC61" s="558"/>
      <c r="BD61" s="558"/>
      <c r="BE61" s="506"/>
      <c r="BF61" s="506"/>
      <c r="BG61" s="506"/>
      <c r="BH61" s="506"/>
      <c r="BI61" s="507"/>
      <c r="BJ61" s="451"/>
      <c r="BK61" s="451"/>
      <c r="BL61" s="451"/>
      <c r="BM61" s="451"/>
      <c r="BN61" s="451"/>
      <c r="BO61" s="537"/>
      <c r="BP61" s="537"/>
      <c r="BQ61" s="495">
        <v>55</v>
      </c>
      <c r="BR61" s="508"/>
      <c r="BS61" s="496"/>
      <c r="BT61" s="497"/>
      <c r="BU61" s="497"/>
      <c r="BV61" s="497"/>
      <c r="BW61" s="497"/>
      <c r="BX61" s="497"/>
      <c r="BY61" s="497"/>
      <c r="BZ61" s="497"/>
      <c r="CA61" s="497"/>
      <c r="CB61" s="497"/>
      <c r="CC61" s="497"/>
      <c r="CD61" s="497"/>
      <c r="CE61" s="497"/>
      <c r="CF61" s="497"/>
      <c r="CG61" s="498"/>
      <c r="CH61" s="509"/>
      <c r="CI61" s="503"/>
      <c r="CJ61" s="503"/>
      <c r="CK61" s="503"/>
      <c r="CL61" s="510"/>
      <c r="CM61" s="509"/>
      <c r="CN61" s="503"/>
      <c r="CO61" s="503"/>
      <c r="CP61" s="503"/>
      <c r="CQ61" s="510"/>
      <c r="CR61" s="509"/>
      <c r="CS61" s="503"/>
      <c r="CT61" s="503"/>
      <c r="CU61" s="503"/>
      <c r="CV61" s="510"/>
      <c r="CW61" s="509"/>
      <c r="CX61" s="503"/>
      <c r="CY61" s="503"/>
      <c r="CZ61" s="503"/>
      <c r="DA61" s="510"/>
      <c r="DB61" s="509"/>
      <c r="DC61" s="503"/>
      <c r="DD61" s="503"/>
      <c r="DE61" s="503"/>
      <c r="DF61" s="510"/>
      <c r="DG61" s="509"/>
      <c r="DH61" s="503"/>
      <c r="DI61" s="503"/>
      <c r="DJ61" s="503"/>
      <c r="DK61" s="510"/>
      <c r="DL61" s="509"/>
      <c r="DM61" s="503"/>
      <c r="DN61" s="503"/>
      <c r="DO61" s="503"/>
      <c r="DP61" s="510"/>
      <c r="DQ61" s="509"/>
      <c r="DR61" s="503"/>
      <c r="DS61" s="503"/>
      <c r="DT61" s="503"/>
      <c r="DU61" s="510"/>
      <c r="DV61" s="496"/>
      <c r="DW61" s="497"/>
      <c r="DX61" s="497"/>
      <c r="DY61" s="497"/>
      <c r="DZ61" s="511"/>
      <c r="EA61" s="444"/>
    </row>
    <row r="62" spans="1:131" ht="26.25" customHeight="1" x14ac:dyDescent="0.15">
      <c r="A62" s="495">
        <v>35</v>
      </c>
      <c r="B62" s="496"/>
      <c r="C62" s="497"/>
      <c r="D62" s="497"/>
      <c r="E62" s="497"/>
      <c r="F62" s="497"/>
      <c r="G62" s="497"/>
      <c r="H62" s="497"/>
      <c r="I62" s="497"/>
      <c r="J62" s="497"/>
      <c r="K62" s="497"/>
      <c r="L62" s="497"/>
      <c r="M62" s="497"/>
      <c r="N62" s="497"/>
      <c r="O62" s="497"/>
      <c r="P62" s="498"/>
      <c r="Q62" s="554"/>
      <c r="R62" s="555"/>
      <c r="S62" s="555"/>
      <c r="T62" s="555"/>
      <c r="U62" s="555"/>
      <c r="V62" s="555"/>
      <c r="W62" s="555"/>
      <c r="X62" s="555"/>
      <c r="Y62" s="555"/>
      <c r="Z62" s="555"/>
      <c r="AA62" s="555"/>
      <c r="AB62" s="555"/>
      <c r="AC62" s="555"/>
      <c r="AD62" s="555"/>
      <c r="AE62" s="556"/>
      <c r="AF62" s="502"/>
      <c r="AG62" s="503"/>
      <c r="AH62" s="503"/>
      <c r="AI62" s="503"/>
      <c r="AJ62" s="504"/>
      <c r="AK62" s="557"/>
      <c r="AL62" s="555"/>
      <c r="AM62" s="555"/>
      <c r="AN62" s="555"/>
      <c r="AO62" s="555"/>
      <c r="AP62" s="555"/>
      <c r="AQ62" s="555"/>
      <c r="AR62" s="555"/>
      <c r="AS62" s="555"/>
      <c r="AT62" s="555"/>
      <c r="AU62" s="555"/>
      <c r="AV62" s="555"/>
      <c r="AW62" s="555"/>
      <c r="AX62" s="555"/>
      <c r="AY62" s="555"/>
      <c r="AZ62" s="558"/>
      <c r="BA62" s="558"/>
      <c r="BB62" s="558"/>
      <c r="BC62" s="558"/>
      <c r="BD62" s="558"/>
      <c r="BE62" s="506"/>
      <c r="BF62" s="506"/>
      <c r="BG62" s="506"/>
      <c r="BH62" s="506"/>
      <c r="BI62" s="507"/>
      <c r="BJ62" s="559" t="s">
        <v>343</v>
      </c>
      <c r="BK62" s="518"/>
      <c r="BL62" s="518"/>
      <c r="BM62" s="518"/>
      <c r="BN62" s="519"/>
      <c r="BO62" s="537"/>
      <c r="BP62" s="537"/>
      <c r="BQ62" s="495">
        <v>56</v>
      </c>
      <c r="BR62" s="508"/>
      <c r="BS62" s="496"/>
      <c r="BT62" s="497"/>
      <c r="BU62" s="497"/>
      <c r="BV62" s="497"/>
      <c r="BW62" s="497"/>
      <c r="BX62" s="497"/>
      <c r="BY62" s="497"/>
      <c r="BZ62" s="497"/>
      <c r="CA62" s="497"/>
      <c r="CB62" s="497"/>
      <c r="CC62" s="497"/>
      <c r="CD62" s="497"/>
      <c r="CE62" s="497"/>
      <c r="CF62" s="497"/>
      <c r="CG62" s="498"/>
      <c r="CH62" s="509"/>
      <c r="CI62" s="503"/>
      <c r="CJ62" s="503"/>
      <c r="CK62" s="503"/>
      <c r="CL62" s="510"/>
      <c r="CM62" s="509"/>
      <c r="CN62" s="503"/>
      <c r="CO62" s="503"/>
      <c r="CP62" s="503"/>
      <c r="CQ62" s="510"/>
      <c r="CR62" s="509"/>
      <c r="CS62" s="503"/>
      <c r="CT62" s="503"/>
      <c r="CU62" s="503"/>
      <c r="CV62" s="510"/>
      <c r="CW62" s="509"/>
      <c r="CX62" s="503"/>
      <c r="CY62" s="503"/>
      <c r="CZ62" s="503"/>
      <c r="DA62" s="510"/>
      <c r="DB62" s="509"/>
      <c r="DC62" s="503"/>
      <c r="DD62" s="503"/>
      <c r="DE62" s="503"/>
      <c r="DF62" s="510"/>
      <c r="DG62" s="509"/>
      <c r="DH62" s="503"/>
      <c r="DI62" s="503"/>
      <c r="DJ62" s="503"/>
      <c r="DK62" s="510"/>
      <c r="DL62" s="509"/>
      <c r="DM62" s="503"/>
      <c r="DN62" s="503"/>
      <c r="DO62" s="503"/>
      <c r="DP62" s="510"/>
      <c r="DQ62" s="509"/>
      <c r="DR62" s="503"/>
      <c r="DS62" s="503"/>
      <c r="DT62" s="503"/>
      <c r="DU62" s="510"/>
      <c r="DV62" s="496"/>
      <c r="DW62" s="497"/>
      <c r="DX62" s="497"/>
      <c r="DY62" s="497"/>
      <c r="DZ62" s="511"/>
      <c r="EA62" s="444"/>
    </row>
    <row r="63" spans="1:131" ht="26.25" customHeight="1" thickBot="1" x14ac:dyDescent="0.2">
      <c r="A63" s="520" t="s">
        <v>320</v>
      </c>
      <c r="B63" s="521" t="s">
        <v>344</v>
      </c>
      <c r="C63" s="522"/>
      <c r="D63" s="522"/>
      <c r="E63" s="522"/>
      <c r="F63" s="522"/>
      <c r="G63" s="522"/>
      <c r="H63" s="522"/>
      <c r="I63" s="522"/>
      <c r="J63" s="522"/>
      <c r="K63" s="522"/>
      <c r="L63" s="522"/>
      <c r="M63" s="522"/>
      <c r="N63" s="522"/>
      <c r="O63" s="522"/>
      <c r="P63" s="523"/>
      <c r="Q63" s="560"/>
      <c r="R63" s="530"/>
      <c r="S63" s="530"/>
      <c r="T63" s="530"/>
      <c r="U63" s="530"/>
      <c r="V63" s="530"/>
      <c r="W63" s="530"/>
      <c r="X63" s="530"/>
      <c r="Y63" s="530"/>
      <c r="Z63" s="530"/>
      <c r="AA63" s="530"/>
      <c r="AB63" s="530"/>
      <c r="AC63" s="530"/>
      <c r="AD63" s="530"/>
      <c r="AE63" s="561"/>
      <c r="AF63" s="527">
        <v>620</v>
      </c>
      <c r="AG63" s="525"/>
      <c r="AH63" s="525"/>
      <c r="AI63" s="525"/>
      <c r="AJ63" s="528"/>
      <c r="AK63" s="529"/>
      <c r="AL63" s="530"/>
      <c r="AM63" s="530"/>
      <c r="AN63" s="530"/>
      <c r="AO63" s="530"/>
      <c r="AP63" s="525">
        <v>1309</v>
      </c>
      <c r="AQ63" s="525"/>
      <c r="AR63" s="525"/>
      <c r="AS63" s="525"/>
      <c r="AT63" s="525"/>
      <c r="AU63" s="525">
        <v>877</v>
      </c>
      <c r="AV63" s="525"/>
      <c r="AW63" s="525"/>
      <c r="AX63" s="525"/>
      <c r="AY63" s="525"/>
      <c r="AZ63" s="562"/>
      <c r="BA63" s="562"/>
      <c r="BB63" s="562"/>
      <c r="BC63" s="562"/>
      <c r="BD63" s="562"/>
      <c r="BE63" s="531"/>
      <c r="BF63" s="531"/>
      <c r="BG63" s="531"/>
      <c r="BH63" s="531"/>
      <c r="BI63" s="532"/>
      <c r="BJ63" s="533" t="s">
        <v>64</v>
      </c>
      <c r="BK63" s="534"/>
      <c r="BL63" s="534"/>
      <c r="BM63" s="534"/>
      <c r="BN63" s="535"/>
      <c r="BO63" s="537"/>
      <c r="BP63" s="537"/>
      <c r="BQ63" s="495">
        <v>57</v>
      </c>
      <c r="BR63" s="508"/>
      <c r="BS63" s="496"/>
      <c r="BT63" s="497"/>
      <c r="BU63" s="497"/>
      <c r="BV63" s="497"/>
      <c r="BW63" s="497"/>
      <c r="BX63" s="497"/>
      <c r="BY63" s="497"/>
      <c r="BZ63" s="497"/>
      <c r="CA63" s="497"/>
      <c r="CB63" s="497"/>
      <c r="CC63" s="497"/>
      <c r="CD63" s="497"/>
      <c r="CE63" s="497"/>
      <c r="CF63" s="497"/>
      <c r="CG63" s="498"/>
      <c r="CH63" s="509"/>
      <c r="CI63" s="503"/>
      <c r="CJ63" s="503"/>
      <c r="CK63" s="503"/>
      <c r="CL63" s="510"/>
      <c r="CM63" s="509"/>
      <c r="CN63" s="503"/>
      <c r="CO63" s="503"/>
      <c r="CP63" s="503"/>
      <c r="CQ63" s="510"/>
      <c r="CR63" s="509"/>
      <c r="CS63" s="503"/>
      <c r="CT63" s="503"/>
      <c r="CU63" s="503"/>
      <c r="CV63" s="510"/>
      <c r="CW63" s="509"/>
      <c r="CX63" s="503"/>
      <c r="CY63" s="503"/>
      <c r="CZ63" s="503"/>
      <c r="DA63" s="510"/>
      <c r="DB63" s="509"/>
      <c r="DC63" s="503"/>
      <c r="DD63" s="503"/>
      <c r="DE63" s="503"/>
      <c r="DF63" s="510"/>
      <c r="DG63" s="509"/>
      <c r="DH63" s="503"/>
      <c r="DI63" s="503"/>
      <c r="DJ63" s="503"/>
      <c r="DK63" s="510"/>
      <c r="DL63" s="509"/>
      <c r="DM63" s="503"/>
      <c r="DN63" s="503"/>
      <c r="DO63" s="503"/>
      <c r="DP63" s="510"/>
      <c r="DQ63" s="509"/>
      <c r="DR63" s="503"/>
      <c r="DS63" s="503"/>
      <c r="DT63" s="503"/>
      <c r="DU63" s="510"/>
      <c r="DV63" s="496"/>
      <c r="DW63" s="497"/>
      <c r="DX63" s="497"/>
      <c r="DY63" s="497"/>
      <c r="DZ63" s="511"/>
      <c r="EA63" s="444"/>
    </row>
    <row r="64" spans="1:131" ht="26.25" customHeight="1" x14ac:dyDescent="0.15">
      <c r="A64" s="537"/>
      <c r="B64" s="537"/>
      <c r="C64" s="537"/>
      <c r="D64" s="537"/>
      <c r="E64" s="537"/>
      <c r="F64" s="537"/>
      <c r="G64" s="537"/>
      <c r="H64" s="537"/>
      <c r="I64" s="537"/>
      <c r="J64" s="537"/>
      <c r="K64" s="537"/>
      <c r="L64" s="537"/>
      <c r="M64" s="537"/>
      <c r="N64" s="537"/>
      <c r="O64" s="537"/>
      <c r="P64" s="537"/>
      <c r="Q64" s="537"/>
      <c r="R64" s="537"/>
      <c r="S64" s="537"/>
      <c r="T64" s="537"/>
      <c r="U64" s="537"/>
      <c r="V64" s="537"/>
      <c r="W64" s="537"/>
      <c r="X64" s="537"/>
      <c r="Y64" s="537"/>
      <c r="Z64" s="537"/>
      <c r="AA64" s="537"/>
      <c r="AB64" s="537"/>
      <c r="AC64" s="537"/>
      <c r="AD64" s="537"/>
      <c r="AE64" s="537"/>
      <c r="AF64" s="537"/>
      <c r="AG64" s="537"/>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495">
        <v>58</v>
      </c>
      <c r="BR64" s="508"/>
      <c r="BS64" s="496"/>
      <c r="BT64" s="497"/>
      <c r="BU64" s="497"/>
      <c r="BV64" s="497"/>
      <c r="BW64" s="497"/>
      <c r="BX64" s="497"/>
      <c r="BY64" s="497"/>
      <c r="BZ64" s="497"/>
      <c r="CA64" s="497"/>
      <c r="CB64" s="497"/>
      <c r="CC64" s="497"/>
      <c r="CD64" s="497"/>
      <c r="CE64" s="497"/>
      <c r="CF64" s="497"/>
      <c r="CG64" s="498"/>
      <c r="CH64" s="509"/>
      <c r="CI64" s="503"/>
      <c r="CJ64" s="503"/>
      <c r="CK64" s="503"/>
      <c r="CL64" s="510"/>
      <c r="CM64" s="509"/>
      <c r="CN64" s="503"/>
      <c r="CO64" s="503"/>
      <c r="CP64" s="503"/>
      <c r="CQ64" s="510"/>
      <c r="CR64" s="509"/>
      <c r="CS64" s="503"/>
      <c r="CT64" s="503"/>
      <c r="CU64" s="503"/>
      <c r="CV64" s="510"/>
      <c r="CW64" s="509"/>
      <c r="CX64" s="503"/>
      <c r="CY64" s="503"/>
      <c r="CZ64" s="503"/>
      <c r="DA64" s="510"/>
      <c r="DB64" s="509"/>
      <c r="DC64" s="503"/>
      <c r="DD64" s="503"/>
      <c r="DE64" s="503"/>
      <c r="DF64" s="510"/>
      <c r="DG64" s="509"/>
      <c r="DH64" s="503"/>
      <c r="DI64" s="503"/>
      <c r="DJ64" s="503"/>
      <c r="DK64" s="510"/>
      <c r="DL64" s="509"/>
      <c r="DM64" s="503"/>
      <c r="DN64" s="503"/>
      <c r="DO64" s="503"/>
      <c r="DP64" s="510"/>
      <c r="DQ64" s="509"/>
      <c r="DR64" s="503"/>
      <c r="DS64" s="503"/>
      <c r="DT64" s="503"/>
      <c r="DU64" s="510"/>
      <c r="DV64" s="496"/>
      <c r="DW64" s="497"/>
      <c r="DX64" s="497"/>
      <c r="DY64" s="497"/>
      <c r="DZ64" s="511"/>
      <c r="EA64" s="444"/>
    </row>
    <row r="65" spans="1:131" ht="26.25" customHeight="1" thickBot="1" x14ac:dyDescent="0.2">
      <c r="A65" s="451" t="s">
        <v>345</v>
      </c>
      <c r="B65" s="451"/>
      <c r="C65" s="451"/>
      <c r="D65" s="451"/>
      <c r="E65" s="451"/>
      <c r="F65" s="451"/>
      <c r="G65" s="451"/>
      <c r="H65" s="451"/>
      <c r="I65" s="451"/>
      <c r="J65" s="451"/>
      <c r="K65" s="451"/>
      <c r="L65" s="451"/>
      <c r="M65" s="451"/>
      <c r="N65" s="451"/>
      <c r="O65" s="451"/>
      <c r="P65" s="451"/>
      <c r="Q65" s="451"/>
      <c r="R65" s="451"/>
      <c r="S65" s="451"/>
      <c r="T65" s="451"/>
      <c r="U65" s="451"/>
      <c r="V65" s="451"/>
      <c r="W65" s="451"/>
      <c r="X65" s="451"/>
      <c r="Y65" s="451"/>
      <c r="Z65" s="451"/>
      <c r="AA65" s="451"/>
      <c r="AB65" s="451"/>
      <c r="AC65" s="451"/>
      <c r="AD65" s="451"/>
      <c r="AE65" s="451"/>
      <c r="AF65" s="451"/>
      <c r="AG65" s="451"/>
      <c r="AH65" s="451"/>
      <c r="AI65" s="451"/>
      <c r="AJ65" s="451"/>
      <c r="AK65" s="451"/>
      <c r="AL65" s="451"/>
      <c r="AM65" s="451"/>
      <c r="AN65" s="451"/>
      <c r="AO65" s="451"/>
      <c r="AP65" s="451"/>
      <c r="AQ65" s="451"/>
      <c r="AR65" s="451"/>
      <c r="AS65" s="451"/>
      <c r="AT65" s="451"/>
      <c r="AU65" s="451"/>
      <c r="AV65" s="451"/>
      <c r="AW65" s="451"/>
      <c r="AX65" s="451"/>
      <c r="AY65" s="451"/>
      <c r="AZ65" s="451"/>
      <c r="BA65" s="451"/>
      <c r="BB65" s="451"/>
      <c r="BC65" s="451"/>
      <c r="BD65" s="451"/>
      <c r="BE65" s="537"/>
      <c r="BF65" s="537"/>
      <c r="BG65" s="537"/>
      <c r="BH65" s="537"/>
      <c r="BI65" s="537"/>
      <c r="BJ65" s="537"/>
      <c r="BK65" s="537"/>
      <c r="BL65" s="537"/>
      <c r="BM65" s="537"/>
      <c r="BN65" s="537"/>
      <c r="BO65" s="537"/>
      <c r="BP65" s="537"/>
      <c r="BQ65" s="495">
        <v>59</v>
      </c>
      <c r="BR65" s="508"/>
      <c r="BS65" s="496"/>
      <c r="BT65" s="497"/>
      <c r="BU65" s="497"/>
      <c r="BV65" s="497"/>
      <c r="BW65" s="497"/>
      <c r="BX65" s="497"/>
      <c r="BY65" s="497"/>
      <c r="BZ65" s="497"/>
      <c r="CA65" s="497"/>
      <c r="CB65" s="497"/>
      <c r="CC65" s="497"/>
      <c r="CD65" s="497"/>
      <c r="CE65" s="497"/>
      <c r="CF65" s="497"/>
      <c r="CG65" s="498"/>
      <c r="CH65" s="509"/>
      <c r="CI65" s="503"/>
      <c r="CJ65" s="503"/>
      <c r="CK65" s="503"/>
      <c r="CL65" s="510"/>
      <c r="CM65" s="509"/>
      <c r="CN65" s="503"/>
      <c r="CO65" s="503"/>
      <c r="CP65" s="503"/>
      <c r="CQ65" s="510"/>
      <c r="CR65" s="509"/>
      <c r="CS65" s="503"/>
      <c r="CT65" s="503"/>
      <c r="CU65" s="503"/>
      <c r="CV65" s="510"/>
      <c r="CW65" s="509"/>
      <c r="CX65" s="503"/>
      <c r="CY65" s="503"/>
      <c r="CZ65" s="503"/>
      <c r="DA65" s="510"/>
      <c r="DB65" s="509"/>
      <c r="DC65" s="503"/>
      <c r="DD65" s="503"/>
      <c r="DE65" s="503"/>
      <c r="DF65" s="510"/>
      <c r="DG65" s="509"/>
      <c r="DH65" s="503"/>
      <c r="DI65" s="503"/>
      <c r="DJ65" s="503"/>
      <c r="DK65" s="510"/>
      <c r="DL65" s="509"/>
      <c r="DM65" s="503"/>
      <c r="DN65" s="503"/>
      <c r="DO65" s="503"/>
      <c r="DP65" s="510"/>
      <c r="DQ65" s="509"/>
      <c r="DR65" s="503"/>
      <c r="DS65" s="503"/>
      <c r="DT65" s="503"/>
      <c r="DU65" s="510"/>
      <c r="DV65" s="496"/>
      <c r="DW65" s="497"/>
      <c r="DX65" s="497"/>
      <c r="DY65" s="497"/>
      <c r="DZ65" s="511"/>
      <c r="EA65" s="444"/>
    </row>
    <row r="66" spans="1:131" ht="26.25" customHeight="1" x14ac:dyDescent="0.15">
      <c r="A66" s="455" t="s">
        <v>346</v>
      </c>
      <c r="B66" s="456"/>
      <c r="C66" s="456"/>
      <c r="D66" s="456"/>
      <c r="E66" s="456"/>
      <c r="F66" s="456"/>
      <c r="G66" s="456"/>
      <c r="H66" s="456"/>
      <c r="I66" s="456"/>
      <c r="J66" s="456"/>
      <c r="K66" s="456"/>
      <c r="L66" s="456"/>
      <c r="M66" s="456"/>
      <c r="N66" s="456"/>
      <c r="O66" s="456"/>
      <c r="P66" s="457"/>
      <c r="Q66" s="458" t="s">
        <v>324</v>
      </c>
      <c r="R66" s="459"/>
      <c r="S66" s="459"/>
      <c r="T66" s="459"/>
      <c r="U66" s="460"/>
      <c r="V66" s="458" t="s">
        <v>325</v>
      </c>
      <c r="W66" s="459"/>
      <c r="X66" s="459"/>
      <c r="Y66" s="459"/>
      <c r="Z66" s="460"/>
      <c r="AA66" s="458" t="s">
        <v>326</v>
      </c>
      <c r="AB66" s="459"/>
      <c r="AC66" s="459"/>
      <c r="AD66" s="459"/>
      <c r="AE66" s="460"/>
      <c r="AF66" s="563" t="s">
        <v>327</v>
      </c>
      <c r="AG66" s="539"/>
      <c r="AH66" s="539"/>
      <c r="AI66" s="539"/>
      <c r="AJ66" s="564"/>
      <c r="AK66" s="458" t="s">
        <v>328</v>
      </c>
      <c r="AL66" s="456"/>
      <c r="AM66" s="456"/>
      <c r="AN66" s="456"/>
      <c r="AO66" s="457"/>
      <c r="AP66" s="458" t="s">
        <v>329</v>
      </c>
      <c r="AQ66" s="459"/>
      <c r="AR66" s="459"/>
      <c r="AS66" s="459"/>
      <c r="AT66" s="460"/>
      <c r="AU66" s="458" t="s">
        <v>347</v>
      </c>
      <c r="AV66" s="459"/>
      <c r="AW66" s="459"/>
      <c r="AX66" s="459"/>
      <c r="AY66" s="460"/>
      <c r="AZ66" s="458" t="s">
        <v>304</v>
      </c>
      <c r="BA66" s="459"/>
      <c r="BB66" s="459"/>
      <c r="BC66" s="459"/>
      <c r="BD66" s="462"/>
      <c r="BE66" s="537"/>
      <c r="BF66" s="537"/>
      <c r="BG66" s="537"/>
      <c r="BH66" s="537"/>
      <c r="BI66" s="537"/>
      <c r="BJ66" s="537"/>
      <c r="BK66" s="537"/>
      <c r="BL66" s="537"/>
      <c r="BM66" s="537"/>
      <c r="BN66" s="537"/>
      <c r="BO66" s="537"/>
      <c r="BP66" s="537"/>
      <c r="BQ66" s="495">
        <v>60</v>
      </c>
      <c r="BR66" s="565"/>
      <c r="BS66" s="566"/>
      <c r="BT66" s="567"/>
      <c r="BU66" s="567"/>
      <c r="BV66" s="567"/>
      <c r="BW66" s="567"/>
      <c r="BX66" s="567"/>
      <c r="BY66" s="567"/>
      <c r="BZ66" s="567"/>
      <c r="CA66" s="567"/>
      <c r="CB66" s="567"/>
      <c r="CC66" s="567"/>
      <c r="CD66" s="567"/>
      <c r="CE66" s="567"/>
      <c r="CF66" s="567"/>
      <c r="CG66" s="568"/>
      <c r="CH66" s="569"/>
      <c r="CI66" s="570"/>
      <c r="CJ66" s="570"/>
      <c r="CK66" s="570"/>
      <c r="CL66" s="571"/>
      <c r="CM66" s="569"/>
      <c r="CN66" s="570"/>
      <c r="CO66" s="570"/>
      <c r="CP66" s="570"/>
      <c r="CQ66" s="571"/>
      <c r="CR66" s="569"/>
      <c r="CS66" s="570"/>
      <c r="CT66" s="570"/>
      <c r="CU66" s="570"/>
      <c r="CV66" s="571"/>
      <c r="CW66" s="569"/>
      <c r="CX66" s="570"/>
      <c r="CY66" s="570"/>
      <c r="CZ66" s="570"/>
      <c r="DA66" s="571"/>
      <c r="DB66" s="569"/>
      <c r="DC66" s="570"/>
      <c r="DD66" s="570"/>
      <c r="DE66" s="570"/>
      <c r="DF66" s="571"/>
      <c r="DG66" s="569"/>
      <c r="DH66" s="570"/>
      <c r="DI66" s="570"/>
      <c r="DJ66" s="570"/>
      <c r="DK66" s="571"/>
      <c r="DL66" s="569"/>
      <c r="DM66" s="570"/>
      <c r="DN66" s="570"/>
      <c r="DO66" s="570"/>
      <c r="DP66" s="571"/>
      <c r="DQ66" s="569"/>
      <c r="DR66" s="570"/>
      <c r="DS66" s="570"/>
      <c r="DT66" s="570"/>
      <c r="DU66" s="571"/>
      <c r="DV66" s="566"/>
      <c r="DW66" s="567"/>
      <c r="DX66" s="567"/>
      <c r="DY66" s="567"/>
      <c r="DZ66" s="572"/>
      <c r="EA66" s="444"/>
    </row>
    <row r="67" spans="1:131" ht="26.25" customHeight="1" thickBot="1" x14ac:dyDescent="0.2">
      <c r="A67" s="466"/>
      <c r="B67" s="467"/>
      <c r="C67" s="467"/>
      <c r="D67" s="467"/>
      <c r="E67" s="467"/>
      <c r="F67" s="467"/>
      <c r="G67" s="467"/>
      <c r="H67" s="467"/>
      <c r="I67" s="467"/>
      <c r="J67" s="467"/>
      <c r="K67" s="467"/>
      <c r="L67" s="467"/>
      <c r="M67" s="467"/>
      <c r="N67" s="467"/>
      <c r="O67" s="467"/>
      <c r="P67" s="468"/>
      <c r="Q67" s="469"/>
      <c r="R67" s="470"/>
      <c r="S67" s="470"/>
      <c r="T67" s="470"/>
      <c r="U67" s="471"/>
      <c r="V67" s="469"/>
      <c r="W67" s="470"/>
      <c r="X67" s="470"/>
      <c r="Y67" s="470"/>
      <c r="Z67" s="471"/>
      <c r="AA67" s="469"/>
      <c r="AB67" s="470"/>
      <c r="AC67" s="470"/>
      <c r="AD67" s="470"/>
      <c r="AE67" s="471"/>
      <c r="AF67" s="573"/>
      <c r="AG67" s="542"/>
      <c r="AH67" s="542"/>
      <c r="AI67" s="542"/>
      <c r="AJ67" s="574"/>
      <c r="AK67" s="575"/>
      <c r="AL67" s="467"/>
      <c r="AM67" s="467"/>
      <c r="AN67" s="467"/>
      <c r="AO67" s="468"/>
      <c r="AP67" s="469"/>
      <c r="AQ67" s="470"/>
      <c r="AR67" s="470"/>
      <c r="AS67" s="470"/>
      <c r="AT67" s="471"/>
      <c r="AU67" s="469"/>
      <c r="AV67" s="470"/>
      <c r="AW67" s="470"/>
      <c r="AX67" s="470"/>
      <c r="AY67" s="471"/>
      <c r="AZ67" s="469"/>
      <c r="BA67" s="470"/>
      <c r="BB67" s="470"/>
      <c r="BC67" s="470"/>
      <c r="BD67" s="473"/>
      <c r="BE67" s="537"/>
      <c r="BF67" s="537"/>
      <c r="BG67" s="537"/>
      <c r="BH67" s="537"/>
      <c r="BI67" s="537"/>
      <c r="BJ67" s="537"/>
      <c r="BK67" s="537"/>
      <c r="BL67" s="537"/>
      <c r="BM67" s="537"/>
      <c r="BN67" s="537"/>
      <c r="BO67" s="537"/>
      <c r="BP67" s="537"/>
      <c r="BQ67" s="495">
        <v>61</v>
      </c>
      <c r="BR67" s="565"/>
      <c r="BS67" s="566"/>
      <c r="BT67" s="567"/>
      <c r="BU67" s="567"/>
      <c r="BV67" s="567"/>
      <c r="BW67" s="567"/>
      <c r="BX67" s="567"/>
      <c r="BY67" s="567"/>
      <c r="BZ67" s="567"/>
      <c r="CA67" s="567"/>
      <c r="CB67" s="567"/>
      <c r="CC67" s="567"/>
      <c r="CD67" s="567"/>
      <c r="CE67" s="567"/>
      <c r="CF67" s="567"/>
      <c r="CG67" s="568"/>
      <c r="CH67" s="569"/>
      <c r="CI67" s="570"/>
      <c r="CJ67" s="570"/>
      <c r="CK67" s="570"/>
      <c r="CL67" s="571"/>
      <c r="CM67" s="569"/>
      <c r="CN67" s="570"/>
      <c r="CO67" s="570"/>
      <c r="CP67" s="570"/>
      <c r="CQ67" s="571"/>
      <c r="CR67" s="569"/>
      <c r="CS67" s="570"/>
      <c r="CT67" s="570"/>
      <c r="CU67" s="570"/>
      <c r="CV67" s="571"/>
      <c r="CW67" s="569"/>
      <c r="CX67" s="570"/>
      <c r="CY67" s="570"/>
      <c r="CZ67" s="570"/>
      <c r="DA67" s="571"/>
      <c r="DB67" s="569"/>
      <c r="DC67" s="570"/>
      <c r="DD67" s="570"/>
      <c r="DE67" s="570"/>
      <c r="DF67" s="571"/>
      <c r="DG67" s="569"/>
      <c r="DH67" s="570"/>
      <c r="DI67" s="570"/>
      <c r="DJ67" s="570"/>
      <c r="DK67" s="571"/>
      <c r="DL67" s="569"/>
      <c r="DM67" s="570"/>
      <c r="DN67" s="570"/>
      <c r="DO67" s="570"/>
      <c r="DP67" s="571"/>
      <c r="DQ67" s="569"/>
      <c r="DR67" s="570"/>
      <c r="DS67" s="570"/>
      <c r="DT67" s="570"/>
      <c r="DU67" s="571"/>
      <c r="DV67" s="566"/>
      <c r="DW67" s="567"/>
      <c r="DX67" s="567"/>
      <c r="DY67" s="567"/>
      <c r="DZ67" s="572"/>
      <c r="EA67" s="444"/>
    </row>
    <row r="68" spans="1:131" ht="26.25" customHeight="1" thickTop="1" x14ac:dyDescent="0.15">
      <c r="A68" s="477">
        <v>1</v>
      </c>
      <c r="B68" s="478" t="s">
        <v>348</v>
      </c>
      <c r="C68" s="479"/>
      <c r="D68" s="479"/>
      <c r="E68" s="479"/>
      <c r="F68" s="479"/>
      <c r="G68" s="479"/>
      <c r="H68" s="479"/>
      <c r="I68" s="479"/>
      <c r="J68" s="479"/>
      <c r="K68" s="479"/>
      <c r="L68" s="479"/>
      <c r="M68" s="479"/>
      <c r="N68" s="479"/>
      <c r="O68" s="479"/>
      <c r="P68" s="480"/>
      <c r="Q68" s="481">
        <v>5250</v>
      </c>
      <c r="R68" s="482"/>
      <c r="S68" s="482"/>
      <c r="T68" s="482"/>
      <c r="U68" s="482"/>
      <c r="V68" s="482">
        <v>5104</v>
      </c>
      <c r="W68" s="482"/>
      <c r="X68" s="482"/>
      <c r="Y68" s="482"/>
      <c r="Z68" s="482"/>
      <c r="AA68" s="482">
        <v>146</v>
      </c>
      <c r="AB68" s="482"/>
      <c r="AC68" s="482"/>
      <c r="AD68" s="482"/>
      <c r="AE68" s="482"/>
      <c r="AF68" s="482">
        <v>146</v>
      </c>
      <c r="AG68" s="482"/>
      <c r="AH68" s="482"/>
      <c r="AI68" s="482"/>
      <c r="AJ68" s="482"/>
      <c r="AK68" s="482">
        <v>2418</v>
      </c>
      <c r="AL68" s="482"/>
      <c r="AM68" s="482"/>
      <c r="AN68" s="482"/>
      <c r="AO68" s="482"/>
      <c r="AP68" s="482">
        <v>0</v>
      </c>
      <c r="AQ68" s="482"/>
      <c r="AR68" s="482"/>
      <c r="AS68" s="482"/>
      <c r="AT68" s="482"/>
      <c r="AU68" s="482" t="s">
        <v>64</v>
      </c>
      <c r="AV68" s="482"/>
      <c r="AW68" s="482"/>
      <c r="AX68" s="482"/>
      <c r="AY68" s="482"/>
      <c r="AZ68" s="488" t="s">
        <v>349</v>
      </c>
      <c r="BA68" s="488"/>
      <c r="BB68" s="488"/>
      <c r="BC68" s="488"/>
      <c r="BD68" s="489"/>
      <c r="BE68" s="537"/>
      <c r="BF68" s="537"/>
      <c r="BG68" s="537"/>
      <c r="BH68" s="537"/>
      <c r="BI68" s="537"/>
      <c r="BJ68" s="537"/>
      <c r="BK68" s="537"/>
      <c r="BL68" s="537"/>
      <c r="BM68" s="537"/>
      <c r="BN68" s="537"/>
      <c r="BO68" s="537"/>
      <c r="BP68" s="537"/>
      <c r="BQ68" s="495">
        <v>62</v>
      </c>
      <c r="BR68" s="565"/>
      <c r="BS68" s="566"/>
      <c r="BT68" s="567"/>
      <c r="BU68" s="567"/>
      <c r="BV68" s="567"/>
      <c r="BW68" s="567"/>
      <c r="BX68" s="567"/>
      <c r="BY68" s="567"/>
      <c r="BZ68" s="567"/>
      <c r="CA68" s="567"/>
      <c r="CB68" s="567"/>
      <c r="CC68" s="567"/>
      <c r="CD68" s="567"/>
      <c r="CE68" s="567"/>
      <c r="CF68" s="567"/>
      <c r="CG68" s="568"/>
      <c r="CH68" s="569"/>
      <c r="CI68" s="570"/>
      <c r="CJ68" s="570"/>
      <c r="CK68" s="570"/>
      <c r="CL68" s="571"/>
      <c r="CM68" s="569"/>
      <c r="CN68" s="570"/>
      <c r="CO68" s="570"/>
      <c r="CP68" s="570"/>
      <c r="CQ68" s="571"/>
      <c r="CR68" s="569"/>
      <c r="CS68" s="570"/>
      <c r="CT68" s="570"/>
      <c r="CU68" s="570"/>
      <c r="CV68" s="571"/>
      <c r="CW68" s="569"/>
      <c r="CX68" s="570"/>
      <c r="CY68" s="570"/>
      <c r="CZ68" s="570"/>
      <c r="DA68" s="571"/>
      <c r="DB68" s="569"/>
      <c r="DC68" s="570"/>
      <c r="DD68" s="570"/>
      <c r="DE68" s="570"/>
      <c r="DF68" s="571"/>
      <c r="DG68" s="569"/>
      <c r="DH68" s="570"/>
      <c r="DI68" s="570"/>
      <c r="DJ68" s="570"/>
      <c r="DK68" s="571"/>
      <c r="DL68" s="569"/>
      <c r="DM68" s="570"/>
      <c r="DN68" s="570"/>
      <c r="DO68" s="570"/>
      <c r="DP68" s="571"/>
      <c r="DQ68" s="569"/>
      <c r="DR68" s="570"/>
      <c r="DS68" s="570"/>
      <c r="DT68" s="570"/>
      <c r="DU68" s="571"/>
      <c r="DV68" s="566"/>
      <c r="DW68" s="567"/>
      <c r="DX68" s="567"/>
      <c r="DY68" s="567"/>
      <c r="DZ68" s="572"/>
      <c r="EA68" s="444"/>
    </row>
    <row r="69" spans="1:131" ht="26.25" customHeight="1" x14ac:dyDescent="0.15">
      <c r="A69" s="495">
        <v>2</v>
      </c>
      <c r="B69" s="496" t="s">
        <v>350</v>
      </c>
      <c r="C69" s="497"/>
      <c r="D69" s="497"/>
      <c r="E69" s="497"/>
      <c r="F69" s="497"/>
      <c r="G69" s="497"/>
      <c r="H69" s="497"/>
      <c r="I69" s="497"/>
      <c r="J69" s="497"/>
      <c r="K69" s="497"/>
      <c r="L69" s="497"/>
      <c r="M69" s="497"/>
      <c r="N69" s="497"/>
      <c r="O69" s="497"/>
      <c r="P69" s="498"/>
      <c r="Q69" s="499">
        <v>1910</v>
      </c>
      <c r="R69" s="500"/>
      <c r="S69" s="500"/>
      <c r="T69" s="500"/>
      <c r="U69" s="500"/>
      <c r="V69" s="500">
        <v>1675</v>
      </c>
      <c r="W69" s="500"/>
      <c r="X69" s="500"/>
      <c r="Y69" s="500"/>
      <c r="Z69" s="500"/>
      <c r="AA69" s="500">
        <v>235</v>
      </c>
      <c r="AB69" s="500"/>
      <c r="AC69" s="500"/>
      <c r="AD69" s="500"/>
      <c r="AE69" s="500"/>
      <c r="AF69" s="500">
        <v>1404</v>
      </c>
      <c r="AG69" s="500"/>
      <c r="AH69" s="500"/>
      <c r="AI69" s="500"/>
      <c r="AJ69" s="500"/>
      <c r="AK69" s="500">
        <v>319</v>
      </c>
      <c r="AL69" s="500"/>
      <c r="AM69" s="500"/>
      <c r="AN69" s="500"/>
      <c r="AO69" s="500"/>
      <c r="AP69" s="500">
        <v>85</v>
      </c>
      <c r="AQ69" s="500"/>
      <c r="AR69" s="500"/>
      <c r="AS69" s="500"/>
      <c r="AT69" s="500"/>
      <c r="AU69" s="500">
        <v>51</v>
      </c>
      <c r="AV69" s="500"/>
      <c r="AW69" s="500"/>
      <c r="AX69" s="500"/>
      <c r="AY69" s="500"/>
      <c r="AZ69" s="506"/>
      <c r="BA69" s="506"/>
      <c r="BB69" s="506"/>
      <c r="BC69" s="506"/>
      <c r="BD69" s="507"/>
      <c r="BE69" s="537"/>
      <c r="BF69" s="537"/>
      <c r="BG69" s="537"/>
      <c r="BH69" s="537"/>
      <c r="BI69" s="537"/>
      <c r="BJ69" s="537"/>
      <c r="BK69" s="537"/>
      <c r="BL69" s="537"/>
      <c r="BM69" s="537"/>
      <c r="BN69" s="537"/>
      <c r="BO69" s="537"/>
      <c r="BP69" s="537"/>
      <c r="BQ69" s="495">
        <v>63</v>
      </c>
      <c r="BR69" s="565"/>
      <c r="BS69" s="566"/>
      <c r="BT69" s="567"/>
      <c r="BU69" s="567"/>
      <c r="BV69" s="567"/>
      <c r="BW69" s="567"/>
      <c r="BX69" s="567"/>
      <c r="BY69" s="567"/>
      <c r="BZ69" s="567"/>
      <c r="CA69" s="567"/>
      <c r="CB69" s="567"/>
      <c r="CC69" s="567"/>
      <c r="CD69" s="567"/>
      <c r="CE69" s="567"/>
      <c r="CF69" s="567"/>
      <c r="CG69" s="568"/>
      <c r="CH69" s="569"/>
      <c r="CI69" s="570"/>
      <c r="CJ69" s="570"/>
      <c r="CK69" s="570"/>
      <c r="CL69" s="571"/>
      <c r="CM69" s="569"/>
      <c r="CN69" s="570"/>
      <c r="CO69" s="570"/>
      <c r="CP69" s="570"/>
      <c r="CQ69" s="571"/>
      <c r="CR69" s="569"/>
      <c r="CS69" s="570"/>
      <c r="CT69" s="570"/>
      <c r="CU69" s="570"/>
      <c r="CV69" s="571"/>
      <c r="CW69" s="569"/>
      <c r="CX69" s="570"/>
      <c r="CY69" s="570"/>
      <c r="CZ69" s="570"/>
      <c r="DA69" s="571"/>
      <c r="DB69" s="569"/>
      <c r="DC69" s="570"/>
      <c r="DD69" s="570"/>
      <c r="DE69" s="570"/>
      <c r="DF69" s="571"/>
      <c r="DG69" s="569"/>
      <c r="DH69" s="570"/>
      <c r="DI69" s="570"/>
      <c r="DJ69" s="570"/>
      <c r="DK69" s="571"/>
      <c r="DL69" s="569"/>
      <c r="DM69" s="570"/>
      <c r="DN69" s="570"/>
      <c r="DO69" s="570"/>
      <c r="DP69" s="571"/>
      <c r="DQ69" s="569"/>
      <c r="DR69" s="570"/>
      <c r="DS69" s="570"/>
      <c r="DT69" s="570"/>
      <c r="DU69" s="571"/>
      <c r="DV69" s="566"/>
      <c r="DW69" s="567"/>
      <c r="DX69" s="567"/>
      <c r="DY69" s="567"/>
      <c r="DZ69" s="572"/>
      <c r="EA69" s="444"/>
    </row>
    <row r="70" spans="1:131" ht="26.25" customHeight="1" x14ac:dyDescent="0.15">
      <c r="A70" s="495">
        <v>3</v>
      </c>
      <c r="B70" s="496" t="s">
        <v>351</v>
      </c>
      <c r="C70" s="497"/>
      <c r="D70" s="497"/>
      <c r="E70" s="497"/>
      <c r="F70" s="497"/>
      <c r="G70" s="497"/>
      <c r="H70" s="497"/>
      <c r="I70" s="497"/>
      <c r="J70" s="497"/>
      <c r="K70" s="497"/>
      <c r="L70" s="497"/>
      <c r="M70" s="497"/>
      <c r="N70" s="497"/>
      <c r="O70" s="497"/>
      <c r="P70" s="498"/>
      <c r="Q70" s="499">
        <v>2824</v>
      </c>
      <c r="R70" s="500"/>
      <c r="S70" s="500"/>
      <c r="T70" s="500"/>
      <c r="U70" s="500"/>
      <c r="V70" s="500">
        <v>2656</v>
      </c>
      <c r="W70" s="500"/>
      <c r="X70" s="500"/>
      <c r="Y70" s="500"/>
      <c r="Z70" s="500"/>
      <c r="AA70" s="500">
        <v>168</v>
      </c>
      <c r="AB70" s="500"/>
      <c r="AC70" s="500"/>
      <c r="AD70" s="500"/>
      <c r="AE70" s="500"/>
      <c r="AF70" s="500">
        <v>70</v>
      </c>
      <c r="AG70" s="500"/>
      <c r="AH70" s="500"/>
      <c r="AI70" s="500"/>
      <c r="AJ70" s="500"/>
      <c r="AK70" s="500">
        <v>19</v>
      </c>
      <c r="AL70" s="500"/>
      <c r="AM70" s="500"/>
      <c r="AN70" s="500"/>
      <c r="AO70" s="500"/>
      <c r="AP70" s="500">
        <v>2302</v>
      </c>
      <c r="AQ70" s="500"/>
      <c r="AR70" s="500"/>
      <c r="AS70" s="500"/>
      <c r="AT70" s="500"/>
      <c r="AU70" s="500">
        <v>202</v>
      </c>
      <c r="AV70" s="500"/>
      <c r="AW70" s="500"/>
      <c r="AX70" s="500"/>
      <c r="AY70" s="500"/>
      <c r="AZ70" s="506"/>
      <c r="BA70" s="506"/>
      <c r="BB70" s="506"/>
      <c r="BC70" s="506"/>
      <c r="BD70" s="507"/>
      <c r="BE70" s="537"/>
      <c r="BF70" s="537"/>
      <c r="BG70" s="537"/>
      <c r="BH70" s="537"/>
      <c r="BI70" s="537"/>
      <c r="BJ70" s="537"/>
      <c r="BK70" s="537"/>
      <c r="BL70" s="537"/>
      <c r="BM70" s="537"/>
      <c r="BN70" s="537"/>
      <c r="BO70" s="537"/>
      <c r="BP70" s="537"/>
      <c r="BQ70" s="495">
        <v>64</v>
      </c>
      <c r="BR70" s="565"/>
      <c r="BS70" s="566"/>
      <c r="BT70" s="567"/>
      <c r="BU70" s="567"/>
      <c r="BV70" s="567"/>
      <c r="BW70" s="567"/>
      <c r="BX70" s="567"/>
      <c r="BY70" s="567"/>
      <c r="BZ70" s="567"/>
      <c r="CA70" s="567"/>
      <c r="CB70" s="567"/>
      <c r="CC70" s="567"/>
      <c r="CD70" s="567"/>
      <c r="CE70" s="567"/>
      <c r="CF70" s="567"/>
      <c r="CG70" s="568"/>
      <c r="CH70" s="569"/>
      <c r="CI70" s="570"/>
      <c r="CJ70" s="570"/>
      <c r="CK70" s="570"/>
      <c r="CL70" s="571"/>
      <c r="CM70" s="569"/>
      <c r="CN70" s="570"/>
      <c r="CO70" s="570"/>
      <c r="CP70" s="570"/>
      <c r="CQ70" s="571"/>
      <c r="CR70" s="569"/>
      <c r="CS70" s="570"/>
      <c r="CT70" s="570"/>
      <c r="CU70" s="570"/>
      <c r="CV70" s="571"/>
      <c r="CW70" s="569"/>
      <c r="CX70" s="570"/>
      <c r="CY70" s="570"/>
      <c r="CZ70" s="570"/>
      <c r="DA70" s="571"/>
      <c r="DB70" s="569"/>
      <c r="DC70" s="570"/>
      <c r="DD70" s="570"/>
      <c r="DE70" s="570"/>
      <c r="DF70" s="571"/>
      <c r="DG70" s="569"/>
      <c r="DH70" s="570"/>
      <c r="DI70" s="570"/>
      <c r="DJ70" s="570"/>
      <c r="DK70" s="571"/>
      <c r="DL70" s="569"/>
      <c r="DM70" s="570"/>
      <c r="DN70" s="570"/>
      <c r="DO70" s="570"/>
      <c r="DP70" s="571"/>
      <c r="DQ70" s="569"/>
      <c r="DR70" s="570"/>
      <c r="DS70" s="570"/>
      <c r="DT70" s="570"/>
      <c r="DU70" s="571"/>
      <c r="DV70" s="566"/>
      <c r="DW70" s="567"/>
      <c r="DX70" s="567"/>
      <c r="DY70" s="567"/>
      <c r="DZ70" s="572"/>
      <c r="EA70" s="444"/>
    </row>
    <row r="71" spans="1:131" ht="26.25" customHeight="1" x14ac:dyDescent="0.15">
      <c r="A71" s="495">
        <v>4</v>
      </c>
      <c r="B71" s="496" t="s">
        <v>352</v>
      </c>
      <c r="C71" s="497"/>
      <c r="D71" s="497"/>
      <c r="E71" s="497"/>
      <c r="F71" s="497"/>
      <c r="G71" s="497"/>
      <c r="H71" s="497"/>
      <c r="I71" s="497"/>
      <c r="J71" s="497"/>
      <c r="K71" s="497"/>
      <c r="L71" s="497"/>
      <c r="M71" s="497"/>
      <c r="N71" s="497"/>
      <c r="O71" s="497"/>
      <c r="P71" s="498"/>
      <c r="Q71" s="499">
        <v>180</v>
      </c>
      <c r="R71" s="500"/>
      <c r="S71" s="500"/>
      <c r="T71" s="500"/>
      <c r="U71" s="500"/>
      <c r="V71" s="500">
        <v>170</v>
      </c>
      <c r="W71" s="500"/>
      <c r="X71" s="500"/>
      <c r="Y71" s="500"/>
      <c r="Z71" s="500"/>
      <c r="AA71" s="500">
        <v>10</v>
      </c>
      <c r="AB71" s="500"/>
      <c r="AC71" s="500"/>
      <c r="AD71" s="500"/>
      <c r="AE71" s="500"/>
      <c r="AF71" s="500">
        <v>10</v>
      </c>
      <c r="AG71" s="500"/>
      <c r="AH71" s="500"/>
      <c r="AI71" s="500"/>
      <c r="AJ71" s="500"/>
      <c r="AK71" s="500" t="s">
        <v>64</v>
      </c>
      <c r="AL71" s="500"/>
      <c r="AM71" s="500"/>
      <c r="AN71" s="500"/>
      <c r="AO71" s="500"/>
      <c r="AP71" s="500">
        <v>103</v>
      </c>
      <c r="AQ71" s="500"/>
      <c r="AR71" s="500"/>
      <c r="AS71" s="500"/>
      <c r="AT71" s="500"/>
      <c r="AU71" s="500" t="s">
        <v>64</v>
      </c>
      <c r="AV71" s="500"/>
      <c r="AW71" s="500"/>
      <c r="AX71" s="500"/>
      <c r="AY71" s="500"/>
      <c r="AZ71" s="506"/>
      <c r="BA71" s="506"/>
      <c r="BB71" s="506"/>
      <c r="BC71" s="506"/>
      <c r="BD71" s="507"/>
      <c r="BE71" s="537"/>
      <c r="BF71" s="537"/>
      <c r="BG71" s="537"/>
      <c r="BH71" s="537"/>
      <c r="BI71" s="537"/>
      <c r="BJ71" s="537"/>
      <c r="BK71" s="537"/>
      <c r="BL71" s="537"/>
      <c r="BM71" s="537"/>
      <c r="BN71" s="537"/>
      <c r="BO71" s="537"/>
      <c r="BP71" s="537"/>
      <c r="BQ71" s="495">
        <v>65</v>
      </c>
      <c r="BR71" s="565"/>
      <c r="BS71" s="566"/>
      <c r="BT71" s="567"/>
      <c r="BU71" s="567"/>
      <c r="BV71" s="567"/>
      <c r="BW71" s="567"/>
      <c r="BX71" s="567"/>
      <c r="BY71" s="567"/>
      <c r="BZ71" s="567"/>
      <c r="CA71" s="567"/>
      <c r="CB71" s="567"/>
      <c r="CC71" s="567"/>
      <c r="CD71" s="567"/>
      <c r="CE71" s="567"/>
      <c r="CF71" s="567"/>
      <c r="CG71" s="568"/>
      <c r="CH71" s="569"/>
      <c r="CI71" s="570"/>
      <c r="CJ71" s="570"/>
      <c r="CK71" s="570"/>
      <c r="CL71" s="571"/>
      <c r="CM71" s="569"/>
      <c r="CN71" s="570"/>
      <c r="CO71" s="570"/>
      <c r="CP71" s="570"/>
      <c r="CQ71" s="571"/>
      <c r="CR71" s="569"/>
      <c r="CS71" s="570"/>
      <c r="CT71" s="570"/>
      <c r="CU71" s="570"/>
      <c r="CV71" s="571"/>
      <c r="CW71" s="569"/>
      <c r="CX71" s="570"/>
      <c r="CY71" s="570"/>
      <c r="CZ71" s="570"/>
      <c r="DA71" s="571"/>
      <c r="DB71" s="569"/>
      <c r="DC71" s="570"/>
      <c r="DD71" s="570"/>
      <c r="DE71" s="570"/>
      <c r="DF71" s="571"/>
      <c r="DG71" s="569"/>
      <c r="DH71" s="570"/>
      <c r="DI71" s="570"/>
      <c r="DJ71" s="570"/>
      <c r="DK71" s="571"/>
      <c r="DL71" s="569"/>
      <c r="DM71" s="570"/>
      <c r="DN71" s="570"/>
      <c r="DO71" s="570"/>
      <c r="DP71" s="571"/>
      <c r="DQ71" s="569"/>
      <c r="DR71" s="570"/>
      <c r="DS71" s="570"/>
      <c r="DT71" s="570"/>
      <c r="DU71" s="571"/>
      <c r="DV71" s="566"/>
      <c r="DW71" s="567"/>
      <c r="DX71" s="567"/>
      <c r="DY71" s="567"/>
      <c r="DZ71" s="572"/>
      <c r="EA71" s="444"/>
    </row>
    <row r="72" spans="1:131" ht="26.25" customHeight="1" x14ac:dyDescent="0.15">
      <c r="A72" s="495">
        <v>5</v>
      </c>
      <c r="B72" s="496" t="s">
        <v>353</v>
      </c>
      <c r="C72" s="497"/>
      <c r="D72" s="497"/>
      <c r="E72" s="497"/>
      <c r="F72" s="497"/>
      <c r="G72" s="497"/>
      <c r="H72" s="497"/>
      <c r="I72" s="497"/>
      <c r="J72" s="497"/>
      <c r="K72" s="497"/>
      <c r="L72" s="497"/>
      <c r="M72" s="497"/>
      <c r="N72" s="497"/>
      <c r="O72" s="497"/>
      <c r="P72" s="498"/>
      <c r="Q72" s="499">
        <v>298</v>
      </c>
      <c r="R72" s="500"/>
      <c r="S72" s="500"/>
      <c r="T72" s="500"/>
      <c r="U72" s="500"/>
      <c r="V72" s="500">
        <v>292</v>
      </c>
      <c r="W72" s="500"/>
      <c r="X72" s="500"/>
      <c r="Y72" s="500"/>
      <c r="Z72" s="500"/>
      <c r="AA72" s="500">
        <v>6</v>
      </c>
      <c r="AB72" s="500"/>
      <c r="AC72" s="500"/>
      <c r="AD72" s="500"/>
      <c r="AE72" s="500"/>
      <c r="AF72" s="500">
        <v>6</v>
      </c>
      <c r="AG72" s="500"/>
      <c r="AH72" s="500"/>
      <c r="AI72" s="500"/>
      <c r="AJ72" s="500"/>
      <c r="AK72" s="500" t="s">
        <v>64</v>
      </c>
      <c r="AL72" s="500"/>
      <c r="AM72" s="500"/>
      <c r="AN72" s="500"/>
      <c r="AO72" s="500"/>
      <c r="AP72" s="500" t="s">
        <v>64</v>
      </c>
      <c r="AQ72" s="500"/>
      <c r="AR72" s="500"/>
      <c r="AS72" s="500"/>
      <c r="AT72" s="500"/>
      <c r="AU72" s="500" t="s">
        <v>64</v>
      </c>
      <c r="AV72" s="500"/>
      <c r="AW72" s="500"/>
      <c r="AX72" s="500"/>
      <c r="AY72" s="500"/>
      <c r="AZ72" s="506" t="s">
        <v>354</v>
      </c>
      <c r="BA72" s="506"/>
      <c r="BB72" s="506"/>
      <c r="BC72" s="506"/>
      <c r="BD72" s="507"/>
      <c r="BE72" s="537"/>
      <c r="BF72" s="537"/>
      <c r="BG72" s="537"/>
      <c r="BH72" s="537"/>
      <c r="BI72" s="537"/>
      <c r="BJ72" s="537"/>
      <c r="BK72" s="537"/>
      <c r="BL72" s="537"/>
      <c r="BM72" s="537"/>
      <c r="BN72" s="537"/>
      <c r="BO72" s="537"/>
      <c r="BP72" s="537"/>
      <c r="BQ72" s="495">
        <v>66</v>
      </c>
      <c r="BR72" s="565"/>
      <c r="BS72" s="566"/>
      <c r="BT72" s="567"/>
      <c r="BU72" s="567"/>
      <c r="BV72" s="567"/>
      <c r="BW72" s="567"/>
      <c r="BX72" s="567"/>
      <c r="BY72" s="567"/>
      <c r="BZ72" s="567"/>
      <c r="CA72" s="567"/>
      <c r="CB72" s="567"/>
      <c r="CC72" s="567"/>
      <c r="CD72" s="567"/>
      <c r="CE72" s="567"/>
      <c r="CF72" s="567"/>
      <c r="CG72" s="568"/>
      <c r="CH72" s="569"/>
      <c r="CI72" s="570"/>
      <c r="CJ72" s="570"/>
      <c r="CK72" s="570"/>
      <c r="CL72" s="571"/>
      <c r="CM72" s="569"/>
      <c r="CN72" s="570"/>
      <c r="CO72" s="570"/>
      <c r="CP72" s="570"/>
      <c r="CQ72" s="571"/>
      <c r="CR72" s="569"/>
      <c r="CS72" s="570"/>
      <c r="CT72" s="570"/>
      <c r="CU72" s="570"/>
      <c r="CV72" s="571"/>
      <c r="CW72" s="569"/>
      <c r="CX72" s="570"/>
      <c r="CY72" s="570"/>
      <c r="CZ72" s="570"/>
      <c r="DA72" s="571"/>
      <c r="DB72" s="569"/>
      <c r="DC72" s="570"/>
      <c r="DD72" s="570"/>
      <c r="DE72" s="570"/>
      <c r="DF72" s="571"/>
      <c r="DG72" s="569"/>
      <c r="DH72" s="570"/>
      <c r="DI72" s="570"/>
      <c r="DJ72" s="570"/>
      <c r="DK72" s="571"/>
      <c r="DL72" s="569"/>
      <c r="DM72" s="570"/>
      <c r="DN72" s="570"/>
      <c r="DO72" s="570"/>
      <c r="DP72" s="571"/>
      <c r="DQ72" s="569"/>
      <c r="DR72" s="570"/>
      <c r="DS72" s="570"/>
      <c r="DT72" s="570"/>
      <c r="DU72" s="571"/>
      <c r="DV72" s="566"/>
      <c r="DW72" s="567"/>
      <c r="DX72" s="567"/>
      <c r="DY72" s="567"/>
      <c r="DZ72" s="572"/>
      <c r="EA72" s="444"/>
    </row>
    <row r="73" spans="1:131" ht="26.25" customHeight="1" x14ac:dyDescent="0.15">
      <c r="A73" s="495">
        <v>6</v>
      </c>
      <c r="B73" s="496" t="s">
        <v>355</v>
      </c>
      <c r="C73" s="497"/>
      <c r="D73" s="497"/>
      <c r="E73" s="497"/>
      <c r="F73" s="497"/>
      <c r="G73" s="497"/>
      <c r="H73" s="497"/>
      <c r="I73" s="497"/>
      <c r="J73" s="497"/>
      <c r="K73" s="497"/>
      <c r="L73" s="497"/>
      <c r="M73" s="497"/>
      <c r="N73" s="497"/>
      <c r="O73" s="497"/>
      <c r="P73" s="498"/>
      <c r="Q73" s="499">
        <v>270</v>
      </c>
      <c r="R73" s="500"/>
      <c r="S73" s="500"/>
      <c r="T73" s="500"/>
      <c r="U73" s="500"/>
      <c r="V73" s="500">
        <v>247</v>
      </c>
      <c r="W73" s="500"/>
      <c r="X73" s="500"/>
      <c r="Y73" s="500"/>
      <c r="Z73" s="500"/>
      <c r="AA73" s="500">
        <v>23</v>
      </c>
      <c r="AB73" s="500"/>
      <c r="AC73" s="500"/>
      <c r="AD73" s="500"/>
      <c r="AE73" s="500"/>
      <c r="AF73" s="500">
        <v>23</v>
      </c>
      <c r="AG73" s="500"/>
      <c r="AH73" s="500"/>
      <c r="AI73" s="500"/>
      <c r="AJ73" s="500"/>
      <c r="AK73" s="500" t="s">
        <v>64</v>
      </c>
      <c r="AL73" s="500"/>
      <c r="AM73" s="500"/>
      <c r="AN73" s="500"/>
      <c r="AO73" s="500"/>
      <c r="AP73" s="500" t="s">
        <v>64</v>
      </c>
      <c r="AQ73" s="500"/>
      <c r="AR73" s="500"/>
      <c r="AS73" s="500"/>
      <c r="AT73" s="500"/>
      <c r="AU73" s="500" t="s">
        <v>64</v>
      </c>
      <c r="AV73" s="500"/>
      <c r="AW73" s="500"/>
      <c r="AX73" s="500"/>
      <c r="AY73" s="500"/>
      <c r="AZ73" s="506"/>
      <c r="BA73" s="506"/>
      <c r="BB73" s="506"/>
      <c r="BC73" s="506"/>
      <c r="BD73" s="507"/>
      <c r="BE73" s="537"/>
      <c r="BF73" s="537"/>
      <c r="BG73" s="537"/>
      <c r="BH73" s="537"/>
      <c r="BI73" s="537"/>
      <c r="BJ73" s="537"/>
      <c r="BK73" s="537"/>
      <c r="BL73" s="537"/>
      <c r="BM73" s="537"/>
      <c r="BN73" s="537"/>
      <c r="BO73" s="537"/>
      <c r="BP73" s="537"/>
      <c r="BQ73" s="495">
        <v>67</v>
      </c>
      <c r="BR73" s="565"/>
      <c r="BS73" s="566"/>
      <c r="BT73" s="567"/>
      <c r="BU73" s="567"/>
      <c r="BV73" s="567"/>
      <c r="BW73" s="567"/>
      <c r="BX73" s="567"/>
      <c r="BY73" s="567"/>
      <c r="BZ73" s="567"/>
      <c r="CA73" s="567"/>
      <c r="CB73" s="567"/>
      <c r="CC73" s="567"/>
      <c r="CD73" s="567"/>
      <c r="CE73" s="567"/>
      <c r="CF73" s="567"/>
      <c r="CG73" s="568"/>
      <c r="CH73" s="569"/>
      <c r="CI73" s="570"/>
      <c r="CJ73" s="570"/>
      <c r="CK73" s="570"/>
      <c r="CL73" s="571"/>
      <c r="CM73" s="569"/>
      <c r="CN73" s="570"/>
      <c r="CO73" s="570"/>
      <c r="CP73" s="570"/>
      <c r="CQ73" s="571"/>
      <c r="CR73" s="569"/>
      <c r="CS73" s="570"/>
      <c r="CT73" s="570"/>
      <c r="CU73" s="570"/>
      <c r="CV73" s="571"/>
      <c r="CW73" s="569"/>
      <c r="CX73" s="570"/>
      <c r="CY73" s="570"/>
      <c r="CZ73" s="570"/>
      <c r="DA73" s="571"/>
      <c r="DB73" s="569"/>
      <c r="DC73" s="570"/>
      <c r="DD73" s="570"/>
      <c r="DE73" s="570"/>
      <c r="DF73" s="571"/>
      <c r="DG73" s="569"/>
      <c r="DH73" s="570"/>
      <c r="DI73" s="570"/>
      <c r="DJ73" s="570"/>
      <c r="DK73" s="571"/>
      <c r="DL73" s="569"/>
      <c r="DM73" s="570"/>
      <c r="DN73" s="570"/>
      <c r="DO73" s="570"/>
      <c r="DP73" s="571"/>
      <c r="DQ73" s="569"/>
      <c r="DR73" s="570"/>
      <c r="DS73" s="570"/>
      <c r="DT73" s="570"/>
      <c r="DU73" s="571"/>
      <c r="DV73" s="566"/>
      <c r="DW73" s="567"/>
      <c r="DX73" s="567"/>
      <c r="DY73" s="567"/>
      <c r="DZ73" s="572"/>
      <c r="EA73" s="444"/>
    </row>
    <row r="74" spans="1:131" ht="26.25" customHeight="1" x14ac:dyDescent="0.15">
      <c r="A74" s="495">
        <v>7</v>
      </c>
      <c r="B74" s="496" t="s">
        <v>356</v>
      </c>
      <c r="C74" s="497"/>
      <c r="D74" s="497"/>
      <c r="E74" s="497"/>
      <c r="F74" s="497"/>
      <c r="G74" s="497"/>
      <c r="H74" s="497"/>
      <c r="I74" s="497"/>
      <c r="J74" s="497"/>
      <c r="K74" s="497"/>
      <c r="L74" s="497"/>
      <c r="M74" s="497"/>
      <c r="N74" s="497"/>
      <c r="O74" s="497"/>
      <c r="P74" s="498"/>
      <c r="Q74" s="499">
        <v>315636</v>
      </c>
      <c r="R74" s="500"/>
      <c r="S74" s="500"/>
      <c r="T74" s="500"/>
      <c r="U74" s="500"/>
      <c r="V74" s="500">
        <v>306127</v>
      </c>
      <c r="W74" s="500"/>
      <c r="X74" s="500"/>
      <c r="Y74" s="500"/>
      <c r="Z74" s="500"/>
      <c r="AA74" s="500">
        <v>9509</v>
      </c>
      <c r="AB74" s="500"/>
      <c r="AC74" s="500"/>
      <c r="AD74" s="500"/>
      <c r="AE74" s="500"/>
      <c r="AF74" s="500">
        <v>6033</v>
      </c>
      <c r="AG74" s="500"/>
      <c r="AH74" s="500"/>
      <c r="AI74" s="500"/>
      <c r="AJ74" s="500"/>
      <c r="AK74" s="500" t="s">
        <v>64</v>
      </c>
      <c r="AL74" s="500"/>
      <c r="AM74" s="500"/>
      <c r="AN74" s="500"/>
      <c r="AO74" s="500"/>
      <c r="AP74" s="500" t="s">
        <v>64</v>
      </c>
      <c r="AQ74" s="500"/>
      <c r="AR74" s="500"/>
      <c r="AS74" s="500"/>
      <c r="AT74" s="500"/>
      <c r="AU74" s="500" t="s">
        <v>64</v>
      </c>
      <c r="AV74" s="500"/>
      <c r="AW74" s="500"/>
      <c r="AX74" s="500"/>
      <c r="AY74" s="500"/>
      <c r="AZ74" s="506"/>
      <c r="BA74" s="506"/>
      <c r="BB74" s="506"/>
      <c r="BC74" s="506"/>
      <c r="BD74" s="507"/>
      <c r="BE74" s="537"/>
      <c r="BF74" s="537"/>
      <c r="BG74" s="537"/>
      <c r="BH74" s="537"/>
      <c r="BI74" s="537"/>
      <c r="BJ74" s="537"/>
      <c r="BK74" s="537"/>
      <c r="BL74" s="537"/>
      <c r="BM74" s="537"/>
      <c r="BN74" s="537"/>
      <c r="BO74" s="537"/>
      <c r="BP74" s="537"/>
      <c r="BQ74" s="495">
        <v>68</v>
      </c>
      <c r="BR74" s="565"/>
      <c r="BS74" s="566"/>
      <c r="BT74" s="567"/>
      <c r="BU74" s="567"/>
      <c r="BV74" s="567"/>
      <c r="BW74" s="567"/>
      <c r="BX74" s="567"/>
      <c r="BY74" s="567"/>
      <c r="BZ74" s="567"/>
      <c r="CA74" s="567"/>
      <c r="CB74" s="567"/>
      <c r="CC74" s="567"/>
      <c r="CD74" s="567"/>
      <c r="CE74" s="567"/>
      <c r="CF74" s="567"/>
      <c r="CG74" s="568"/>
      <c r="CH74" s="569"/>
      <c r="CI74" s="570"/>
      <c r="CJ74" s="570"/>
      <c r="CK74" s="570"/>
      <c r="CL74" s="571"/>
      <c r="CM74" s="569"/>
      <c r="CN74" s="570"/>
      <c r="CO74" s="570"/>
      <c r="CP74" s="570"/>
      <c r="CQ74" s="571"/>
      <c r="CR74" s="569"/>
      <c r="CS74" s="570"/>
      <c r="CT74" s="570"/>
      <c r="CU74" s="570"/>
      <c r="CV74" s="571"/>
      <c r="CW74" s="569"/>
      <c r="CX74" s="570"/>
      <c r="CY74" s="570"/>
      <c r="CZ74" s="570"/>
      <c r="DA74" s="571"/>
      <c r="DB74" s="569"/>
      <c r="DC74" s="570"/>
      <c r="DD74" s="570"/>
      <c r="DE74" s="570"/>
      <c r="DF74" s="571"/>
      <c r="DG74" s="569"/>
      <c r="DH74" s="570"/>
      <c r="DI74" s="570"/>
      <c r="DJ74" s="570"/>
      <c r="DK74" s="571"/>
      <c r="DL74" s="569"/>
      <c r="DM74" s="570"/>
      <c r="DN74" s="570"/>
      <c r="DO74" s="570"/>
      <c r="DP74" s="571"/>
      <c r="DQ74" s="569"/>
      <c r="DR74" s="570"/>
      <c r="DS74" s="570"/>
      <c r="DT74" s="570"/>
      <c r="DU74" s="571"/>
      <c r="DV74" s="566"/>
      <c r="DW74" s="567"/>
      <c r="DX74" s="567"/>
      <c r="DY74" s="567"/>
      <c r="DZ74" s="572"/>
      <c r="EA74" s="444"/>
    </row>
    <row r="75" spans="1:131" ht="26.25" customHeight="1" x14ac:dyDescent="0.15">
      <c r="A75" s="495">
        <v>8</v>
      </c>
      <c r="B75" s="496"/>
      <c r="C75" s="497"/>
      <c r="D75" s="497"/>
      <c r="E75" s="497"/>
      <c r="F75" s="497"/>
      <c r="G75" s="497"/>
      <c r="H75" s="497"/>
      <c r="I75" s="497"/>
      <c r="J75" s="497"/>
      <c r="K75" s="497"/>
      <c r="L75" s="497"/>
      <c r="M75" s="497"/>
      <c r="N75" s="497"/>
      <c r="O75" s="497"/>
      <c r="P75" s="498"/>
      <c r="Q75" s="509"/>
      <c r="R75" s="503"/>
      <c r="S75" s="503"/>
      <c r="T75" s="503"/>
      <c r="U75" s="505"/>
      <c r="V75" s="501"/>
      <c r="W75" s="503"/>
      <c r="X75" s="503"/>
      <c r="Y75" s="503"/>
      <c r="Z75" s="505"/>
      <c r="AA75" s="501"/>
      <c r="AB75" s="503"/>
      <c r="AC75" s="503"/>
      <c r="AD75" s="503"/>
      <c r="AE75" s="505"/>
      <c r="AF75" s="501"/>
      <c r="AG75" s="503"/>
      <c r="AH75" s="503"/>
      <c r="AI75" s="503"/>
      <c r="AJ75" s="505"/>
      <c r="AK75" s="501"/>
      <c r="AL75" s="503"/>
      <c r="AM75" s="503"/>
      <c r="AN75" s="503"/>
      <c r="AO75" s="505"/>
      <c r="AP75" s="501"/>
      <c r="AQ75" s="503"/>
      <c r="AR75" s="503"/>
      <c r="AS75" s="503"/>
      <c r="AT75" s="505"/>
      <c r="AU75" s="501"/>
      <c r="AV75" s="503"/>
      <c r="AW75" s="503"/>
      <c r="AX75" s="503"/>
      <c r="AY75" s="505"/>
      <c r="AZ75" s="506"/>
      <c r="BA75" s="506"/>
      <c r="BB75" s="506"/>
      <c r="BC75" s="506"/>
      <c r="BD75" s="507"/>
      <c r="BE75" s="537"/>
      <c r="BF75" s="537"/>
      <c r="BG75" s="537"/>
      <c r="BH75" s="537"/>
      <c r="BI75" s="537"/>
      <c r="BJ75" s="537"/>
      <c r="BK75" s="537"/>
      <c r="BL75" s="537"/>
      <c r="BM75" s="537"/>
      <c r="BN75" s="537"/>
      <c r="BO75" s="537"/>
      <c r="BP75" s="537"/>
      <c r="BQ75" s="495">
        <v>69</v>
      </c>
      <c r="BR75" s="565"/>
      <c r="BS75" s="566"/>
      <c r="BT75" s="567"/>
      <c r="BU75" s="567"/>
      <c r="BV75" s="567"/>
      <c r="BW75" s="567"/>
      <c r="BX75" s="567"/>
      <c r="BY75" s="567"/>
      <c r="BZ75" s="567"/>
      <c r="CA75" s="567"/>
      <c r="CB75" s="567"/>
      <c r="CC75" s="567"/>
      <c r="CD75" s="567"/>
      <c r="CE75" s="567"/>
      <c r="CF75" s="567"/>
      <c r="CG75" s="568"/>
      <c r="CH75" s="569"/>
      <c r="CI75" s="570"/>
      <c r="CJ75" s="570"/>
      <c r="CK75" s="570"/>
      <c r="CL75" s="571"/>
      <c r="CM75" s="569"/>
      <c r="CN75" s="570"/>
      <c r="CO75" s="570"/>
      <c r="CP75" s="570"/>
      <c r="CQ75" s="571"/>
      <c r="CR75" s="569"/>
      <c r="CS75" s="570"/>
      <c r="CT75" s="570"/>
      <c r="CU75" s="570"/>
      <c r="CV75" s="571"/>
      <c r="CW75" s="569"/>
      <c r="CX75" s="570"/>
      <c r="CY75" s="570"/>
      <c r="CZ75" s="570"/>
      <c r="DA75" s="571"/>
      <c r="DB75" s="569"/>
      <c r="DC75" s="570"/>
      <c r="DD75" s="570"/>
      <c r="DE75" s="570"/>
      <c r="DF75" s="571"/>
      <c r="DG75" s="569"/>
      <c r="DH75" s="570"/>
      <c r="DI75" s="570"/>
      <c r="DJ75" s="570"/>
      <c r="DK75" s="571"/>
      <c r="DL75" s="569"/>
      <c r="DM75" s="570"/>
      <c r="DN75" s="570"/>
      <c r="DO75" s="570"/>
      <c r="DP75" s="571"/>
      <c r="DQ75" s="569"/>
      <c r="DR75" s="570"/>
      <c r="DS75" s="570"/>
      <c r="DT75" s="570"/>
      <c r="DU75" s="571"/>
      <c r="DV75" s="566"/>
      <c r="DW75" s="567"/>
      <c r="DX75" s="567"/>
      <c r="DY75" s="567"/>
      <c r="DZ75" s="572"/>
      <c r="EA75" s="444"/>
    </row>
    <row r="76" spans="1:131" ht="26.25" customHeight="1" x14ac:dyDescent="0.15">
      <c r="A76" s="495">
        <v>9</v>
      </c>
      <c r="B76" s="496"/>
      <c r="C76" s="497"/>
      <c r="D76" s="497"/>
      <c r="E76" s="497"/>
      <c r="F76" s="497"/>
      <c r="G76" s="497"/>
      <c r="H76" s="497"/>
      <c r="I76" s="497"/>
      <c r="J76" s="497"/>
      <c r="K76" s="497"/>
      <c r="L76" s="497"/>
      <c r="M76" s="497"/>
      <c r="N76" s="497"/>
      <c r="O76" s="497"/>
      <c r="P76" s="498"/>
      <c r="Q76" s="509"/>
      <c r="R76" s="503"/>
      <c r="S76" s="503"/>
      <c r="T76" s="503"/>
      <c r="U76" s="505"/>
      <c r="V76" s="501"/>
      <c r="W76" s="503"/>
      <c r="X76" s="503"/>
      <c r="Y76" s="503"/>
      <c r="Z76" s="505"/>
      <c r="AA76" s="501"/>
      <c r="AB76" s="503"/>
      <c r="AC76" s="503"/>
      <c r="AD76" s="503"/>
      <c r="AE76" s="505"/>
      <c r="AF76" s="501"/>
      <c r="AG76" s="503"/>
      <c r="AH76" s="503"/>
      <c r="AI76" s="503"/>
      <c r="AJ76" s="505"/>
      <c r="AK76" s="501"/>
      <c r="AL76" s="503"/>
      <c r="AM76" s="503"/>
      <c r="AN76" s="503"/>
      <c r="AO76" s="505"/>
      <c r="AP76" s="501"/>
      <c r="AQ76" s="503"/>
      <c r="AR76" s="503"/>
      <c r="AS76" s="503"/>
      <c r="AT76" s="505"/>
      <c r="AU76" s="501"/>
      <c r="AV76" s="503"/>
      <c r="AW76" s="503"/>
      <c r="AX76" s="503"/>
      <c r="AY76" s="505"/>
      <c r="AZ76" s="506"/>
      <c r="BA76" s="506"/>
      <c r="BB76" s="506"/>
      <c r="BC76" s="506"/>
      <c r="BD76" s="507"/>
      <c r="BE76" s="537"/>
      <c r="BF76" s="537"/>
      <c r="BG76" s="537"/>
      <c r="BH76" s="537"/>
      <c r="BI76" s="537"/>
      <c r="BJ76" s="537"/>
      <c r="BK76" s="537"/>
      <c r="BL76" s="537"/>
      <c r="BM76" s="537"/>
      <c r="BN76" s="537"/>
      <c r="BO76" s="537"/>
      <c r="BP76" s="537"/>
      <c r="BQ76" s="495">
        <v>70</v>
      </c>
      <c r="BR76" s="565"/>
      <c r="BS76" s="566"/>
      <c r="BT76" s="567"/>
      <c r="BU76" s="567"/>
      <c r="BV76" s="567"/>
      <c r="BW76" s="567"/>
      <c r="BX76" s="567"/>
      <c r="BY76" s="567"/>
      <c r="BZ76" s="567"/>
      <c r="CA76" s="567"/>
      <c r="CB76" s="567"/>
      <c r="CC76" s="567"/>
      <c r="CD76" s="567"/>
      <c r="CE76" s="567"/>
      <c r="CF76" s="567"/>
      <c r="CG76" s="568"/>
      <c r="CH76" s="569"/>
      <c r="CI76" s="570"/>
      <c r="CJ76" s="570"/>
      <c r="CK76" s="570"/>
      <c r="CL76" s="571"/>
      <c r="CM76" s="569"/>
      <c r="CN76" s="570"/>
      <c r="CO76" s="570"/>
      <c r="CP76" s="570"/>
      <c r="CQ76" s="571"/>
      <c r="CR76" s="569"/>
      <c r="CS76" s="570"/>
      <c r="CT76" s="570"/>
      <c r="CU76" s="570"/>
      <c r="CV76" s="571"/>
      <c r="CW76" s="569"/>
      <c r="CX76" s="570"/>
      <c r="CY76" s="570"/>
      <c r="CZ76" s="570"/>
      <c r="DA76" s="571"/>
      <c r="DB76" s="569"/>
      <c r="DC76" s="570"/>
      <c r="DD76" s="570"/>
      <c r="DE76" s="570"/>
      <c r="DF76" s="571"/>
      <c r="DG76" s="569"/>
      <c r="DH76" s="570"/>
      <c r="DI76" s="570"/>
      <c r="DJ76" s="570"/>
      <c r="DK76" s="571"/>
      <c r="DL76" s="569"/>
      <c r="DM76" s="570"/>
      <c r="DN76" s="570"/>
      <c r="DO76" s="570"/>
      <c r="DP76" s="571"/>
      <c r="DQ76" s="569"/>
      <c r="DR76" s="570"/>
      <c r="DS76" s="570"/>
      <c r="DT76" s="570"/>
      <c r="DU76" s="571"/>
      <c r="DV76" s="566"/>
      <c r="DW76" s="567"/>
      <c r="DX76" s="567"/>
      <c r="DY76" s="567"/>
      <c r="DZ76" s="572"/>
      <c r="EA76" s="444"/>
    </row>
    <row r="77" spans="1:131" ht="26.25" customHeight="1" x14ac:dyDescent="0.15">
      <c r="A77" s="495">
        <v>10</v>
      </c>
      <c r="B77" s="496"/>
      <c r="C77" s="497"/>
      <c r="D77" s="497"/>
      <c r="E77" s="497"/>
      <c r="F77" s="497"/>
      <c r="G77" s="497"/>
      <c r="H77" s="497"/>
      <c r="I77" s="497"/>
      <c r="J77" s="497"/>
      <c r="K77" s="497"/>
      <c r="L77" s="497"/>
      <c r="M77" s="497"/>
      <c r="N77" s="497"/>
      <c r="O77" s="497"/>
      <c r="P77" s="498"/>
      <c r="Q77" s="509"/>
      <c r="R77" s="503"/>
      <c r="S77" s="503"/>
      <c r="T77" s="503"/>
      <c r="U77" s="505"/>
      <c r="V77" s="501"/>
      <c r="W77" s="503"/>
      <c r="X77" s="503"/>
      <c r="Y77" s="503"/>
      <c r="Z77" s="505"/>
      <c r="AA77" s="501"/>
      <c r="AB77" s="503"/>
      <c r="AC77" s="503"/>
      <c r="AD77" s="503"/>
      <c r="AE77" s="505"/>
      <c r="AF77" s="501"/>
      <c r="AG77" s="503"/>
      <c r="AH77" s="503"/>
      <c r="AI77" s="503"/>
      <c r="AJ77" s="505"/>
      <c r="AK77" s="501"/>
      <c r="AL77" s="503"/>
      <c r="AM77" s="503"/>
      <c r="AN77" s="503"/>
      <c r="AO77" s="505"/>
      <c r="AP77" s="501"/>
      <c r="AQ77" s="503"/>
      <c r="AR77" s="503"/>
      <c r="AS77" s="503"/>
      <c r="AT77" s="505"/>
      <c r="AU77" s="501"/>
      <c r="AV77" s="503"/>
      <c r="AW77" s="503"/>
      <c r="AX77" s="503"/>
      <c r="AY77" s="505"/>
      <c r="AZ77" s="506"/>
      <c r="BA77" s="506"/>
      <c r="BB77" s="506"/>
      <c r="BC77" s="506"/>
      <c r="BD77" s="507"/>
      <c r="BE77" s="537"/>
      <c r="BF77" s="537"/>
      <c r="BG77" s="537"/>
      <c r="BH77" s="537"/>
      <c r="BI77" s="537"/>
      <c r="BJ77" s="537"/>
      <c r="BK77" s="537"/>
      <c r="BL77" s="537"/>
      <c r="BM77" s="537"/>
      <c r="BN77" s="537"/>
      <c r="BO77" s="537"/>
      <c r="BP77" s="537"/>
      <c r="BQ77" s="495">
        <v>71</v>
      </c>
      <c r="BR77" s="565"/>
      <c r="BS77" s="566"/>
      <c r="BT77" s="567"/>
      <c r="BU77" s="567"/>
      <c r="BV77" s="567"/>
      <c r="BW77" s="567"/>
      <c r="BX77" s="567"/>
      <c r="BY77" s="567"/>
      <c r="BZ77" s="567"/>
      <c r="CA77" s="567"/>
      <c r="CB77" s="567"/>
      <c r="CC77" s="567"/>
      <c r="CD77" s="567"/>
      <c r="CE77" s="567"/>
      <c r="CF77" s="567"/>
      <c r="CG77" s="568"/>
      <c r="CH77" s="569"/>
      <c r="CI77" s="570"/>
      <c r="CJ77" s="570"/>
      <c r="CK77" s="570"/>
      <c r="CL77" s="571"/>
      <c r="CM77" s="569"/>
      <c r="CN77" s="570"/>
      <c r="CO77" s="570"/>
      <c r="CP77" s="570"/>
      <c r="CQ77" s="571"/>
      <c r="CR77" s="569"/>
      <c r="CS77" s="570"/>
      <c r="CT77" s="570"/>
      <c r="CU77" s="570"/>
      <c r="CV77" s="571"/>
      <c r="CW77" s="569"/>
      <c r="CX77" s="570"/>
      <c r="CY77" s="570"/>
      <c r="CZ77" s="570"/>
      <c r="DA77" s="571"/>
      <c r="DB77" s="569"/>
      <c r="DC77" s="570"/>
      <c r="DD77" s="570"/>
      <c r="DE77" s="570"/>
      <c r="DF77" s="571"/>
      <c r="DG77" s="569"/>
      <c r="DH77" s="570"/>
      <c r="DI77" s="570"/>
      <c r="DJ77" s="570"/>
      <c r="DK77" s="571"/>
      <c r="DL77" s="569"/>
      <c r="DM77" s="570"/>
      <c r="DN77" s="570"/>
      <c r="DO77" s="570"/>
      <c r="DP77" s="571"/>
      <c r="DQ77" s="569"/>
      <c r="DR77" s="570"/>
      <c r="DS77" s="570"/>
      <c r="DT77" s="570"/>
      <c r="DU77" s="571"/>
      <c r="DV77" s="566"/>
      <c r="DW77" s="567"/>
      <c r="DX77" s="567"/>
      <c r="DY77" s="567"/>
      <c r="DZ77" s="572"/>
      <c r="EA77" s="444"/>
    </row>
    <row r="78" spans="1:131" ht="26.25" customHeight="1" x14ac:dyDescent="0.15">
      <c r="A78" s="495">
        <v>11</v>
      </c>
      <c r="B78" s="496"/>
      <c r="C78" s="497"/>
      <c r="D78" s="497"/>
      <c r="E78" s="497"/>
      <c r="F78" s="497"/>
      <c r="G78" s="497"/>
      <c r="H78" s="497"/>
      <c r="I78" s="497"/>
      <c r="J78" s="497"/>
      <c r="K78" s="497"/>
      <c r="L78" s="497"/>
      <c r="M78" s="497"/>
      <c r="N78" s="497"/>
      <c r="O78" s="497"/>
      <c r="P78" s="498"/>
      <c r="Q78" s="499"/>
      <c r="R78" s="500"/>
      <c r="S78" s="500"/>
      <c r="T78" s="500"/>
      <c r="U78" s="500"/>
      <c r="V78" s="500"/>
      <c r="W78" s="500"/>
      <c r="X78" s="500"/>
      <c r="Y78" s="500"/>
      <c r="Z78" s="500"/>
      <c r="AA78" s="500"/>
      <c r="AB78" s="500"/>
      <c r="AC78" s="500"/>
      <c r="AD78" s="500"/>
      <c r="AE78" s="500"/>
      <c r="AF78" s="500"/>
      <c r="AG78" s="500"/>
      <c r="AH78" s="500"/>
      <c r="AI78" s="500"/>
      <c r="AJ78" s="500"/>
      <c r="AK78" s="500"/>
      <c r="AL78" s="500"/>
      <c r="AM78" s="500"/>
      <c r="AN78" s="500"/>
      <c r="AO78" s="500"/>
      <c r="AP78" s="500"/>
      <c r="AQ78" s="500"/>
      <c r="AR78" s="500"/>
      <c r="AS78" s="500"/>
      <c r="AT78" s="500"/>
      <c r="AU78" s="500"/>
      <c r="AV78" s="500"/>
      <c r="AW78" s="500"/>
      <c r="AX78" s="500"/>
      <c r="AY78" s="500"/>
      <c r="AZ78" s="506"/>
      <c r="BA78" s="506"/>
      <c r="BB78" s="506"/>
      <c r="BC78" s="506"/>
      <c r="BD78" s="507"/>
      <c r="BE78" s="537"/>
      <c r="BF78" s="537"/>
      <c r="BG78" s="537"/>
      <c r="BH78" s="537"/>
      <c r="BI78" s="537"/>
      <c r="BJ78" s="444"/>
      <c r="BK78" s="444"/>
      <c r="BL78" s="444"/>
      <c r="BM78" s="444"/>
      <c r="BN78" s="444"/>
      <c r="BO78" s="537"/>
      <c r="BP78" s="537"/>
      <c r="BQ78" s="495">
        <v>72</v>
      </c>
      <c r="BR78" s="565"/>
      <c r="BS78" s="566"/>
      <c r="BT78" s="567"/>
      <c r="BU78" s="567"/>
      <c r="BV78" s="567"/>
      <c r="BW78" s="567"/>
      <c r="BX78" s="567"/>
      <c r="BY78" s="567"/>
      <c r="BZ78" s="567"/>
      <c r="CA78" s="567"/>
      <c r="CB78" s="567"/>
      <c r="CC78" s="567"/>
      <c r="CD78" s="567"/>
      <c r="CE78" s="567"/>
      <c r="CF78" s="567"/>
      <c r="CG78" s="568"/>
      <c r="CH78" s="569"/>
      <c r="CI78" s="570"/>
      <c r="CJ78" s="570"/>
      <c r="CK78" s="570"/>
      <c r="CL78" s="571"/>
      <c r="CM78" s="569"/>
      <c r="CN78" s="570"/>
      <c r="CO78" s="570"/>
      <c r="CP78" s="570"/>
      <c r="CQ78" s="571"/>
      <c r="CR78" s="569"/>
      <c r="CS78" s="570"/>
      <c r="CT78" s="570"/>
      <c r="CU78" s="570"/>
      <c r="CV78" s="571"/>
      <c r="CW78" s="569"/>
      <c r="CX78" s="570"/>
      <c r="CY78" s="570"/>
      <c r="CZ78" s="570"/>
      <c r="DA78" s="571"/>
      <c r="DB78" s="569"/>
      <c r="DC78" s="570"/>
      <c r="DD78" s="570"/>
      <c r="DE78" s="570"/>
      <c r="DF78" s="571"/>
      <c r="DG78" s="569"/>
      <c r="DH78" s="570"/>
      <c r="DI78" s="570"/>
      <c r="DJ78" s="570"/>
      <c r="DK78" s="571"/>
      <c r="DL78" s="569"/>
      <c r="DM78" s="570"/>
      <c r="DN78" s="570"/>
      <c r="DO78" s="570"/>
      <c r="DP78" s="571"/>
      <c r="DQ78" s="569"/>
      <c r="DR78" s="570"/>
      <c r="DS78" s="570"/>
      <c r="DT78" s="570"/>
      <c r="DU78" s="571"/>
      <c r="DV78" s="566"/>
      <c r="DW78" s="567"/>
      <c r="DX78" s="567"/>
      <c r="DY78" s="567"/>
      <c r="DZ78" s="572"/>
      <c r="EA78" s="444"/>
    </row>
    <row r="79" spans="1:131" ht="26.25" customHeight="1" x14ac:dyDescent="0.15">
      <c r="A79" s="495">
        <v>12</v>
      </c>
      <c r="B79" s="496"/>
      <c r="C79" s="497"/>
      <c r="D79" s="497"/>
      <c r="E79" s="497"/>
      <c r="F79" s="497"/>
      <c r="G79" s="497"/>
      <c r="H79" s="497"/>
      <c r="I79" s="497"/>
      <c r="J79" s="497"/>
      <c r="K79" s="497"/>
      <c r="L79" s="497"/>
      <c r="M79" s="497"/>
      <c r="N79" s="497"/>
      <c r="O79" s="497"/>
      <c r="P79" s="498"/>
      <c r="Q79" s="499"/>
      <c r="R79" s="500"/>
      <c r="S79" s="500"/>
      <c r="T79" s="500"/>
      <c r="U79" s="500"/>
      <c r="V79" s="500"/>
      <c r="W79" s="500"/>
      <c r="X79" s="500"/>
      <c r="Y79" s="500"/>
      <c r="Z79" s="500"/>
      <c r="AA79" s="500"/>
      <c r="AB79" s="500"/>
      <c r="AC79" s="500"/>
      <c r="AD79" s="500"/>
      <c r="AE79" s="500"/>
      <c r="AF79" s="500"/>
      <c r="AG79" s="500"/>
      <c r="AH79" s="500"/>
      <c r="AI79" s="500"/>
      <c r="AJ79" s="500"/>
      <c r="AK79" s="500"/>
      <c r="AL79" s="500"/>
      <c r="AM79" s="500"/>
      <c r="AN79" s="500"/>
      <c r="AO79" s="500"/>
      <c r="AP79" s="500"/>
      <c r="AQ79" s="500"/>
      <c r="AR79" s="500"/>
      <c r="AS79" s="500"/>
      <c r="AT79" s="500"/>
      <c r="AU79" s="500"/>
      <c r="AV79" s="500"/>
      <c r="AW79" s="500"/>
      <c r="AX79" s="500"/>
      <c r="AY79" s="500"/>
      <c r="AZ79" s="506"/>
      <c r="BA79" s="506"/>
      <c r="BB79" s="506"/>
      <c r="BC79" s="506"/>
      <c r="BD79" s="507"/>
      <c r="BE79" s="537"/>
      <c r="BF79" s="537"/>
      <c r="BG79" s="537"/>
      <c r="BH79" s="537"/>
      <c r="BI79" s="537"/>
      <c r="BJ79" s="444"/>
      <c r="BK79" s="444"/>
      <c r="BL79" s="444"/>
      <c r="BM79" s="444"/>
      <c r="BN79" s="444"/>
      <c r="BO79" s="537"/>
      <c r="BP79" s="537"/>
      <c r="BQ79" s="495">
        <v>73</v>
      </c>
      <c r="BR79" s="565"/>
      <c r="BS79" s="566"/>
      <c r="BT79" s="567"/>
      <c r="BU79" s="567"/>
      <c r="BV79" s="567"/>
      <c r="BW79" s="567"/>
      <c r="BX79" s="567"/>
      <c r="BY79" s="567"/>
      <c r="BZ79" s="567"/>
      <c r="CA79" s="567"/>
      <c r="CB79" s="567"/>
      <c r="CC79" s="567"/>
      <c r="CD79" s="567"/>
      <c r="CE79" s="567"/>
      <c r="CF79" s="567"/>
      <c r="CG79" s="568"/>
      <c r="CH79" s="569"/>
      <c r="CI79" s="570"/>
      <c r="CJ79" s="570"/>
      <c r="CK79" s="570"/>
      <c r="CL79" s="571"/>
      <c r="CM79" s="569"/>
      <c r="CN79" s="570"/>
      <c r="CO79" s="570"/>
      <c r="CP79" s="570"/>
      <c r="CQ79" s="571"/>
      <c r="CR79" s="569"/>
      <c r="CS79" s="570"/>
      <c r="CT79" s="570"/>
      <c r="CU79" s="570"/>
      <c r="CV79" s="571"/>
      <c r="CW79" s="569"/>
      <c r="CX79" s="570"/>
      <c r="CY79" s="570"/>
      <c r="CZ79" s="570"/>
      <c r="DA79" s="571"/>
      <c r="DB79" s="569"/>
      <c r="DC79" s="570"/>
      <c r="DD79" s="570"/>
      <c r="DE79" s="570"/>
      <c r="DF79" s="571"/>
      <c r="DG79" s="569"/>
      <c r="DH79" s="570"/>
      <c r="DI79" s="570"/>
      <c r="DJ79" s="570"/>
      <c r="DK79" s="571"/>
      <c r="DL79" s="569"/>
      <c r="DM79" s="570"/>
      <c r="DN79" s="570"/>
      <c r="DO79" s="570"/>
      <c r="DP79" s="571"/>
      <c r="DQ79" s="569"/>
      <c r="DR79" s="570"/>
      <c r="DS79" s="570"/>
      <c r="DT79" s="570"/>
      <c r="DU79" s="571"/>
      <c r="DV79" s="566"/>
      <c r="DW79" s="567"/>
      <c r="DX79" s="567"/>
      <c r="DY79" s="567"/>
      <c r="DZ79" s="572"/>
      <c r="EA79" s="444"/>
    </row>
    <row r="80" spans="1:131" ht="26.25" customHeight="1" x14ac:dyDescent="0.15">
      <c r="A80" s="495">
        <v>13</v>
      </c>
      <c r="B80" s="496"/>
      <c r="C80" s="497"/>
      <c r="D80" s="497"/>
      <c r="E80" s="497"/>
      <c r="F80" s="497"/>
      <c r="G80" s="497"/>
      <c r="H80" s="497"/>
      <c r="I80" s="497"/>
      <c r="J80" s="497"/>
      <c r="K80" s="497"/>
      <c r="L80" s="497"/>
      <c r="M80" s="497"/>
      <c r="N80" s="497"/>
      <c r="O80" s="497"/>
      <c r="P80" s="498"/>
      <c r="Q80" s="499"/>
      <c r="R80" s="500"/>
      <c r="S80" s="500"/>
      <c r="T80" s="500"/>
      <c r="U80" s="500"/>
      <c r="V80" s="500"/>
      <c r="W80" s="500"/>
      <c r="X80" s="500"/>
      <c r="Y80" s="500"/>
      <c r="Z80" s="500"/>
      <c r="AA80" s="500"/>
      <c r="AB80" s="500"/>
      <c r="AC80" s="500"/>
      <c r="AD80" s="500"/>
      <c r="AE80" s="500"/>
      <c r="AF80" s="500"/>
      <c r="AG80" s="500"/>
      <c r="AH80" s="500"/>
      <c r="AI80" s="500"/>
      <c r="AJ80" s="500"/>
      <c r="AK80" s="500"/>
      <c r="AL80" s="500"/>
      <c r="AM80" s="500"/>
      <c r="AN80" s="500"/>
      <c r="AO80" s="500"/>
      <c r="AP80" s="500"/>
      <c r="AQ80" s="500"/>
      <c r="AR80" s="500"/>
      <c r="AS80" s="500"/>
      <c r="AT80" s="500"/>
      <c r="AU80" s="500"/>
      <c r="AV80" s="500"/>
      <c r="AW80" s="500"/>
      <c r="AX80" s="500"/>
      <c r="AY80" s="500"/>
      <c r="AZ80" s="506"/>
      <c r="BA80" s="506"/>
      <c r="BB80" s="506"/>
      <c r="BC80" s="506"/>
      <c r="BD80" s="507"/>
      <c r="BE80" s="537"/>
      <c r="BF80" s="537"/>
      <c r="BG80" s="537"/>
      <c r="BH80" s="537"/>
      <c r="BI80" s="537"/>
      <c r="BJ80" s="537"/>
      <c r="BK80" s="537"/>
      <c r="BL80" s="537"/>
      <c r="BM80" s="537"/>
      <c r="BN80" s="537"/>
      <c r="BO80" s="537"/>
      <c r="BP80" s="537"/>
      <c r="BQ80" s="495">
        <v>74</v>
      </c>
      <c r="BR80" s="565"/>
      <c r="BS80" s="566"/>
      <c r="BT80" s="567"/>
      <c r="BU80" s="567"/>
      <c r="BV80" s="567"/>
      <c r="BW80" s="567"/>
      <c r="BX80" s="567"/>
      <c r="BY80" s="567"/>
      <c r="BZ80" s="567"/>
      <c r="CA80" s="567"/>
      <c r="CB80" s="567"/>
      <c r="CC80" s="567"/>
      <c r="CD80" s="567"/>
      <c r="CE80" s="567"/>
      <c r="CF80" s="567"/>
      <c r="CG80" s="568"/>
      <c r="CH80" s="569"/>
      <c r="CI80" s="570"/>
      <c r="CJ80" s="570"/>
      <c r="CK80" s="570"/>
      <c r="CL80" s="571"/>
      <c r="CM80" s="569"/>
      <c r="CN80" s="570"/>
      <c r="CO80" s="570"/>
      <c r="CP80" s="570"/>
      <c r="CQ80" s="571"/>
      <c r="CR80" s="569"/>
      <c r="CS80" s="570"/>
      <c r="CT80" s="570"/>
      <c r="CU80" s="570"/>
      <c r="CV80" s="571"/>
      <c r="CW80" s="569"/>
      <c r="CX80" s="570"/>
      <c r="CY80" s="570"/>
      <c r="CZ80" s="570"/>
      <c r="DA80" s="571"/>
      <c r="DB80" s="569"/>
      <c r="DC80" s="570"/>
      <c r="DD80" s="570"/>
      <c r="DE80" s="570"/>
      <c r="DF80" s="571"/>
      <c r="DG80" s="569"/>
      <c r="DH80" s="570"/>
      <c r="DI80" s="570"/>
      <c r="DJ80" s="570"/>
      <c r="DK80" s="571"/>
      <c r="DL80" s="569"/>
      <c r="DM80" s="570"/>
      <c r="DN80" s="570"/>
      <c r="DO80" s="570"/>
      <c r="DP80" s="571"/>
      <c r="DQ80" s="569"/>
      <c r="DR80" s="570"/>
      <c r="DS80" s="570"/>
      <c r="DT80" s="570"/>
      <c r="DU80" s="571"/>
      <c r="DV80" s="566"/>
      <c r="DW80" s="567"/>
      <c r="DX80" s="567"/>
      <c r="DY80" s="567"/>
      <c r="DZ80" s="572"/>
      <c r="EA80" s="444"/>
    </row>
    <row r="81" spans="1:131" ht="26.25" customHeight="1" x14ac:dyDescent="0.15">
      <c r="A81" s="495">
        <v>14</v>
      </c>
      <c r="B81" s="496"/>
      <c r="C81" s="497"/>
      <c r="D81" s="497"/>
      <c r="E81" s="497"/>
      <c r="F81" s="497"/>
      <c r="G81" s="497"/>
      <c r="H81" s="497"/>
      <c r="I81" s="497"/>
      <c r="J81" s="497"/>
      <c r="K81" s="497"/>
      <c r="L81" s="497"/>
      <c r="M81" s="497"/>
      <c r="N81" s="497"/>
      <c r="O81" s="497"/>
      <c r="P81" s="498"/>
      <c r="Q81" s="499"/>
      <c r="R81" s="500"/>
      <c r="S81" s="500"/>
      <c r="T81" s="500"/>
      <c r="U81" s="500"/>
      <c r="V81" s="500"/>
      <c r="W81" s="500"/>
      <c r="X81" s="500"/>
      <c r="Y81" s="500"/>
      <c r="Z81" s="500"/>
      <c r="AA81" s="500"/>
      <c r="AB81" s="500"/>
      <c r="AC81" s="500"/>
      <c r="AD81" s="500"/>
      <c r="AE81" s="500"/>
      <c r="AF81" s="500"/>
      <c r="AG81" s="500"/>
      <c r="AH81" s="500"/>
      <c r="AI81" s="500"/>
      <c r="AJ81" s="500"/>
      <c r="AK81" s="500"/>
      <c r="AL81" s="500"/>
      <c r="AM81" s="500"/>
      <c r="AN81" s="500"/>
      <c r="AO81" s="500"/>
      <c r="AP81" s="500"/>
      <c r="AQ81" s="500"/>
      <c r="AR81" s="500"/>
      <c r="AS81" s="500"/>
      <c r="AT81" s="500"/>
      <c r="AU81" s="500"/>
      <c r="AV81" s="500"/>
      <c r="AW81" s="500"/>
      <c r="AX81" s="500"/>
      <c r="AY81" s="500"/>
      <c r="AZ81" s="506"/>
      <c r="BA81" s="506"/>
      <c r="BB81" s="506"/>
      <c r="BC81" s="506"/>
      <c r="BD81" s="507"/>
      <c r="BE81" s="537"/>
      <c r="BF81" s="537"/>
      <c r="BG81" s="537"/>
      <c r="BH81" s="537"/>
      <c r="BI81" s="537"/>
      <c r="BJ81" s="537"/>
      <c r="BK81" s="537"/>
      <c r="BL81" s="537"/>
      <c r="BM81" s="537"/>
      <c r="BN81" s="537"/>
      <c r="BO81" s="537"/>
      <c r="BP81" s="537"/>
      <c r="BQ81" s="495">
        <v>75</v>
      </c>
      <c r="BR81" s="565"/>
      <c r="BS81" s="566"/>
      <c r="BT81" s="567"/>
      <c r="BU81" s="567"/>
      <c r="BV81" s="567"/>
      <c r="BW81" s="567"/>
      <c r="BX81" s="567"/>
      <c r="BY81" s="567"/>
      <c r="BZ81" s="567"/>
      <c r="CA81" s="567"/>
      <c r="CB81" s="567"/>
      <c r="CC81" s="567"/>
      <c r="CD81" s="567"/>
      <c r="CE81" s="567"/>
      <c r="CF81" s="567"/>
      <c r="CG81" s="568"/>
      <c r="CH81" s="569"/>
      <c r="CI81" s="570"/>
      <c r="CJ81" s="570"/>
      <c r="CK81" s="570"/>
      <c r="CL81" s="571"/>
      <c r="CM81" s="569"/>
      <c r="CN81" s="570"/>
      <c r="CO81" s="570"/>
      <c r="CP81" s="570"/>
      <c r="CQ81" s="571"/>
      <c r="CR81" s="569"/>
      <c r="CS81" s="570"/>
      <c r="CT81" s="570"/>
      <c r="CU81" s="570"/>
      <c r="CV81" s="571"/>
      <c r="CW81" s="569"/>
      <c r="CX81" s="570"/>
      <c r="CY81" s="570"/>
      <c r="CZ81" s="570"/>
      <c r="DA81" s="571"/>
      <c r="DB81" s="569"/>
      <c r="DC81" s="570"/>
      <c r="DD81" s="570"/>
      <c r="DE81" s="570"/>
      <c r="DF81" s="571"/>
      <c r="DG81" s="569"/>
      <c r="DH81" s="570"/>
      <c r="DI81" s="570"/>
      <c r="DJ81" s="570"/>
      <c r="DK81" s="571"/>
      <c r="DL81" s="569"/>
      <c r="DM81" s="570"/>
      <c r="DN81" s="570"/>
      <c r="DO81" s="570"/>
      <c r="DP81" s="571"/>
      <c r="DQ81" s="569"/>
      <c r="DR81" s="570"/>
      <c r="DS81" s="570"/>
      <c r="DT81" s="570"/>
      <c r="DU81" s="571"/>
      <c r="DV81" s="566"/>
      <c r="DW81" s="567"/>
      <c r="DX81" s="567"/>
      <c r="DY81" s="567"/>
      <c r="DZ81" s="572"/>
      <c r="EA81" s="444"/>
    </row>
    <row r="82" spans="1:131" ht="26.25" customHeight="1" x14ac:dyDescent="0.15">
      <c r="A82" s="495">
        <v>15</v>
      </c>
      <c r="B82" s="496"/>
      <c r="C82" s="497"/>
      <c r="D82" s="497"/>
      <c r="E82" s="497"/>
      <c r="F82" s="497"/>
      <c r="G82" s="497"/>
      <c r="H82" s="497"/>
      <c r="I82" s="497"/>
      <c r="J82" s="497"/>
      <c r="K82" s="497"/>
      <c r="L82" s="497"/>
      <c r="M82" s="497"/>
      <c r="N82" s="497"/>
      <c r="O82" s="497"/>
      <c r="P82" s="498"/>
      <c r="Q82" s="499"/>
      <c r="R82" s="500"/>
      <c r="S82" s="500"/>
      <c r="T82" s="500"/>
      <c r="U82" s="500"/>
      <c r="V82" s="500"/>
      <c r="W82" s="500"/>
      <c r="X82" s="500"/>
      <c r="Y82" s="500"/>
      <c r="Z82" s="500"/>
      <c r="AA82" s="500"/>
      <c r="AB82" s="500"/>
      <c r="AC82" s="500"/>
      <c r="AD82" s="500"/>
      <c r="AE82" s="500"/>
      <c r="AF82" s="500"/>
      <c r="AG82" s="500"/>
      <c r="AH82" s="500"/>
      <c r="AI82" s="500"/>
      <c r="AJ82" s="500"/>
      <c r="AK82" s="500"/>
      <c r="AL82" s="500"/>
      <c r="AM82" s="500"/>
      <c r="AN82" s="500"/>
      <c r="AO82" s="500"/>
      <c r="AP82" s="500"/>
      <c r="AQ82" s="500"/>
      <c r="AR82" s="500"/>
      <c r="AS82" s="500"/>
      <c r="AT82" s="500"/>
      <c r="AU82" s="500"/>
      <c r="AV82" s="500"/>
      <c r="AW82" s="500"/>
      <c r="AX82" s="500"/>
      <c r="AY82" s="500"/>
      <c r="AZ82" s="506"/>
      <c r="BA82" s="506"/>
      <c r="BB82" s="506"/>
      <c r="BC82" s="506"/>
      <c r="BD82" s="507"/>
      <c r="BE82" s="537"/>
      <c r="BF82" s="537"/>
      <c r="BG82" s="537"/>
      <c r="BH82" s="537"/>
      <c r="BI82" s="537"/>
      <c r="BJ82" s="537"/>
      <c r="BK82" s="537"/>
      <c r="BL82" s="537"/>
      <c r="BM82" s="537"/>
      <c r="BN82" s="537"/>
      <c r="BO82" s="537"/>
      <c r="BP82" s="537"/>
      <c r="BQ82" s="495">
        <v>76</v>
      </c>
      <c r="BR82" s="565"/>
      <c r="BS82" s="566"/>
      <c r="BT82" s="567"/>
      <c r="BU82" s="567"/>
      <c r="BV82" s="567"/>
      <c r="BW82" s="567"/>
      <c r="BX82" s="567"/>
      <c r="BY82" s="567"/>
      <c r="BZ82" s="567"/>
      <c r="CA82" s="567"/>
      <c r="CB82" s="567"/>
      <c r="CC82" s="567"/>
      <c r="CD82" s="567"/>
      <c r="CE82" s="567"/>
      <c r="CF82" s="567"/>
      <c r="CG82" s="568"/>
      <c r="CH82" s="569"/>
      <c r="CI82" s="570"/>
      <c r="CJ82" s="570"/>
      <c r="CK82" s="570"/>
      <c r="CL82" s="571"/>
      <c r="CM82" s="569"/>
      <c r="CN82" s="570"/>
      <c r="CO82" s="570"/>
      <c r="CP82" s="570"/>
      <c r="CQ82" s="571"/>
      <c r="CR82" s="569"/>
      <c r="CS82" s="570"/>
      <c r="CT82" s="570"/>
      <c r="CU82" s="570"/>
      <c r="CV82" s="571"/>
      <c r="CW82" s="569"/>
      <c r="CX82" s="570"/>
      <c r="CY82" s="570"/>
      <c r="CZ82" s="570"/>
      <c r="DA82" s="571"/>
      <c r="DB82" s="569"/>
      <c r="DC82" s="570"/>
      <c r="DD82" s="570"/>
      <c r="DE82" s="570"/>
      <c r="DF82" s="571"/>
      <c r="DG82" s="569"/>
      <c r="DH82" s="570"/>
      <c r="DI82" s="570"/>
      <c r="DJ82" s="570"/>
      <c r="DK82" s="571"/>
      <c r="DL82" s="569"/>
      <c r="DM82" s="570"/>
      <c r="DN82" s="570"/>
      <c r="DO82" s="570"/>
      <c r="DP82" s="571"/>
      <c r="DQ82" s="569"/>
      <c r="DR82" s="570"/>
      <c r="DS82" s="570"/>
      <c r="DT82" s="570"/>
      <c r="DU82" s="571"/>
      <c r="DV82" s="566"/>
      <c r="DW82" s="567"/>
      <c r="DX82" s="567"/>
      <c r="DY82" s="567"/>
      <c r="DZ82" s="572"/>
      <c r="EA82" s="444"/>
    </row>
    <row r="83" spans="1:131" ht="26.25" customHeight="1" x14ac:dyDescent="0.15">
      <c r="A83" s="495">
        <v>16</v>
      </c>
      <c r="B83" s="496"/>
      <c r="C83" s="497"/>
      <c r="D83" s="497"/>
      <c r="E83" s="497"/>
      <c r="F83" s="497"/>
      <c r="G83" s="497"/>
      <c r="H83" s="497"/>
      <c r="I83" s="497"/>
      <c r="J83" s="497"/>
      <c r="K83" s="497"/>
      <c r="L83" s="497"/>
      <c r="M83" s="497"/>
      <c r="N83" s="497"/>
      <c r="O83" s="497"/>
      <c r="P83" s="498"/>
      <c r="Q83" s="499"/>
      <c r="R83" s="500"/>
      <c r="S83" s="500"/>
      <c r="T83" s="500"/>
      <c r="U83" s="500"/>
      <c r="V83" s="500"/>
      <c r="W83" s="500"/>
      <c r="X83" s="500"/>
      <c r="Y83" s="500"/>
      <c r="Z83" s="500"/>
      <c r="AA83" s="500"/>
      <c r="AB83" s="500"/>
      <c r="AC83" s="500"/>
      <c r="AD83" s="500"/>
      <c r="AE83" s="500"/>
      <c r="AF83" s="500"/>
      <c r="AG83" s="500"/>
      <c r="AH83" s="500"/>
      <c r="AI83" s="500"/>
      <c r="AJ83" s="500"/>
      <c r="AK83" s="500"/>
      <c r="AL83" s="500"/>
      <c r="AM83" s="500"/>
      <c r="AN83" s="500"/>
      <c r="AO83" s="500"/>
      <c r="AP83" s="500"/>
      <c r="AQ83" s="500"/>
      <c r="AR83" s="500"/>
      <c r="AS83" s="500"/>
      <c r="AT83" s="500"/>
      <c r="AU83" s="500"/>
      <c r="AV83" s="500"/>
      <c r="AW83" s="500"/>
      <c r="AX83" s="500"/>
      <c r="AY83" s="500"/>
      <c r="AZ83" s="506"/>
      <c r="BA83" s="506"/>
      <c r="BB83" s="506"/>
      <c r="BC83" s="506"/>
      <c r="BD83" s="507"/>
      <c r="BE83" s="537"/>
      <c r="BF83" s="537"/>
      <c r="BG83" s="537"/>
      <c r="BH83" s="537"/>
      <c r="BI83" s="537"/>
      <c r="BJ83" s="537"/>
      <c r="BK83" s="537"/>
      <c r="BL83" s="537"/>
      <c r="BM83" s="537"/>
      <c r="BN83" s="537"/>
      <c r="BO83" s="537"/>
      <c r="BP83" s="537"/>
      <c r="BQ83" s="495">
        <v>77</v>
      </c>
      <c r="BR83" s="565"/>
      <c r="BS83" s="566"/>
      <c r="BT83" s="567"/>
      <c r="BU83" s="567"/>
      <c r="BV83" s="567"/>
      <c r="BW83" s="567"/>
      <c r="BX83" s="567"/>
      <c r="BY83" s="567"/>
      <c r="BZ83" s="567"/>
      <c r="CA83" s="567"/>
      <c r="CB83" s="567"/>
      <c r="CC83" s="567"/>
      <c r="CD83" s="567"/>
      <c r="CE83" s="567"/>
      <c r="CF83" s="567"/>
      <c r="CG83" s="568"/>
      <c r="CH83" s="569"/>
      <c r="CI83" s="570"/>
      <c r="CJ83" s="570"/>
      <c r="CK83" s="570"/>
      <c r="CL83" s="571"/>
      <c r="CM83" s="569"/>
      <c r="CN83" s="570"/>
      <c r="CO83" s="570"/>
      <c r="CP83" s="570"/>
      <c r="CQ83" s="571"/>
      <c r="CR83" s="569"/>
      <c r="CS83" s="570"/>
      <c r="CT83" s="570"/>
      <c r="CU83" s="570"/>
      <c r="CV83" s="571"/>
      <c r="CW83" s="569"/>
      <c r="CX83" s="570"/>
      <c r="CY83" s="570"/>
      <c r="CZ83" s="570"/>
      <c r="DA83" s="571"/>
      <c r="DB83" s="569"/>
      <c r="DC83" s="570"/>
      <c r="DD83" s="570"/>
      <c r="DE83" s="570"/>
      <c r="DF83" s="571"/>
      <c r="DG83" s="569"/>
      <c r="DH83" s="570"/>
      <c r="DI83" s="570"/>
      <c r="DJ83" s="570"/>
      <c r="DK83" s="571"/>
      <c r="DL83" s="569"/>
      <c r="DM83" s="570"/>
      <c r="DN83" s="570"/>
      <c r="DO83" s="570"/>
      <c r="DP83" s="571"/>
      <c r="DQ83" s="569"/>
      <c r="DR83" s="570"/>
      <c r="DS83" s="570"/>
      <c r="DT83" s="570"/>
      <c r="DU83" s="571"/>
      <c r="DV83" s="566"/>
      <c r="DW83" s="567"/>
      <c r="DX83" s="567"/>
      <c r="DY83" s="567"/>
      <c r="DZ83" s="572"/>
      <c r="EA83" s="444"/>
    </row>
    <row r="84" spans="1:131" ht="26.25" customHeight="1" x14ac:dyDescent="0.15">
      <c r="A84" s="495">
        <v>17</v>
      </c>
      <c r="B84" s="496"/>
      <c r="C84" s="497"/>
      <c r="D84" s="497"/>
      <c r="E84" s="497"/>
      <c r="F84" s="497"/>
      <c r="G84" s="497"/>
      <c r="H84" s="497"/>
      <c r="I84" s="497"/>
      <c r="J84" s="497"/>
      <c r="K84" s="497"/>
      <c r="L84" s="497"/>
      <c r="M84" s="497"/>
      <c r="N84" s="497"/>
      <c r="O84" s="497"/>
      <c r="P84" s="498"/>
      <c r="Q84" s="499"/>
      <c r="R84" s="500"/>
      <c r="S84" s="500"/>
      <c r="T84" s="500"/>
      <c r="U84" s="500"/>
      <c r="V84" s="500"/>
      <c r="W84" s="500"/>
      <c r="X84" s="500"/>
      <c r="Y84" s="500"/>
      <c r="Z84" s="500"/>
      <c r="AA84" s="500"/>
      <c r="AB84" s="500"/>
      <c r="AC84" s="500"/>
      <c r="AD84" s="500"/>
      <c r="AE84" s="500"/>
      <c r="AF84" s="500"/>
      <c r="AG84" s="500"/>
      <c r="AH84" s="500"/>
      <c r="AI84" s="500"/>
      <c r="AJ84" s="500"/>
      <c r="AK84" s="500"/>
      <c r="AL84" s="500"/>
      <c r="AM84" s="500"/>
      <c r="AN84" s="500"/>
      <c r="AO84" s="500"/>
      <c r="AP84" s="500"/>
      <c r="AQ84" s="500"/>
      <c r="AR84" s="500"/>
      <c r="AS84" s="500"/>
      <c r="AT84" s="500"/>
      <c r="AU84" s="500"/>
      <c r="AV84" s="500"/>
      <c r="AW84" s="500"/>
      <c r="AX84" s="500"/>
      <c r="AY84" s="500"/>
      <c r="AZ84" s="506"/>
      <c r="BA84" s="506"/>
      <c r="BB84" s="506"/>
      <c r="BC84" s="506"/>
      <c r="BD84" s="507"/>
      <c r="BE84" s="537"/>
      <c r="BF84" s="537"/>
      <c r="BG84" s="537"/>
      <c r="BH84" s="537"/>
      <c r="BI84" s="537"/>
      <c r="BJ84" s="537"/>
      <c r="BK84" s="537"/>
      <c r="BL84" s="537"/>
      <c r="BM84" s="537"/>
      <c r="BN84" s="537"/>
      <c r="BO84" s="537"/>
      <c r="BP84" s="537"/>
      <c r="BQ84" s="495">
        <v>78</v>
      </c>
      <c r="BR84" s="565"/>
      <c r="BS84" s="566"/>
      <c r="BT84" s="567"/>
      <c r="BU84" s="567"/>
      <c r="BV84" s="567"/>
      <c r="BW84" s="567"/>
      <c r="BX84" s="567"/>
      <c r="BY84" s="567"/>
      <c r="BZ84" s="567"/>
      <c r="CA84" s="567"/>
      <c r="CB84" s="567"/>
      <c r="CC84" s="567"/>
      <c r="CD84" s="567"/>
      <c r="CE84" s="567"/>
      <c r="CF84" s="567"/>
      <c r="CG84" s="568"/>
      <c r="CH84" s="569"/>
      <c r="CI84" s="570"/>
      <c r="CJ84" s="570"/>
      <c r="CK84" s="570"/>
      <c r="CL84" s="571"/>
      <c r="CM84" s="569"/>
      <c r="CN84" s="570"/>
      <c r="CO84" s="570"/>
      <c r="CP84" s="570"/>
      <c r="CQ84" s="571"/>
      <c r="CR84" s="569"/>
      <c r="CS84" s="570"/>
      <c r="CT84" s="570"/>
      <c r="CU84" s="570"/>
      <c r="CV84" s="571"/>
      <c r="CW84" s="569"/>
      <c r="CX84" s="570"/>
      <c r="CY84" s="570"/>
      <c r="CZ84" s="570"/>
      <c r="DA84" s="571"/>
      <c r="DB84" s="569"/>
      <c r="DC84" s="570"/>
      <c r="DD84" s="570"/>
      <c r="DE84" s="570"/>
      <c r="DF84" s="571"/>
      <c r="DG84" s="569"/>
      <c r="DH84" s="570"/>
      <c r="DI84" s="570"/>
      <c r="DJ84" s="570"/>
      <c r="DK84" s="571"/>
      <c r="DL84" s="569"/>
      <c r="DM84" s="570"/>
      <c r="DN84" s="570"/>
      <c r="DO84" s="570"/>
      <c r="DP84" s="571"/>
      <c r="DQ84" s="569"/>
      <c r="DR84" s="570"/>
      <c r="DS84" s="570"/>
      <c r="DT84" s="570"/>
      <c r="DU84" s="571"/>
      <c r="DV84" s="566"/>
      <c r="DW84" s="567"/>
      <c r="DX84" s="567"/>
      <c r="DY84" s="567"/>
      <c r="DZ84" s="572"/>
      <c r="EA84" s="444"/>
    </row>
    <row r="85" spans="1:131" ht="26.25" customHeight="1" x14ac:dyDescent="0.15">
      <c r="A85" s="495">
        <v>18</v>
      </c>
      <c r="B85" s="496"/>
      <c r="C85" s="497"/>
      <c r="D85" s="497"/>
      <c r="E85" s="497"/>
      <c r="F85" s="497"/>
      <c r="G85" s="497"/>
      <c r="H85" s="497"/>
      <c r="I85" s="497"/>
      <c r="J85" s="497"/>
      <c r="K85" s="497"/>
      <c r="L85" s="497"/>
      <c r="M85" s="497"/>
      <c r="N85" s="497"/>
      <c r="O85" s="497"/>
      <c r="P85" s="498"/>
      <c r="Q85" s="499"/>
      <c r="R85" s="500"/>
      <c r="S85" s="500"/>
      <c r="T85" s="500"/>
      <c r="U85" s="500"/>
      <c r="V85" s="500"/>
      <c r="W85" s="500"/>
      <c r="X85" s="500"/>
      <c r="Y85" s="500"/>
      <c r="Z85" s="500"/>
      <c r="AA85" s="500"/>
      <c r="AB85" s="500"/>
      <c r="AC85" s="500"/>
      <c r="AD85" s="500"/>
      <c r="AE85" s="500"/>
      <c r="AF85" s="500"/>
      <c r="AG85" s="500"/>
      <c r="AH85" s="500"/>
      <c r="AI85" s="500"/>
      <c r="AJ85" s="500"/>
      <c r="AK85" s="500"/>
      <c r="AL85" s="500"/>
      <c r="AM85" s="500"/>
      <c r="AN85" s="500"/>
      <c r="AO85" s="500"/>
      <c r="AP85" s="500"/>
      <c r="AQ85" s="500"/>
      <c r="AR85" s="500"/>
      <c r="AS85" s="500"/>
      <c r="AT85" s="500"/>
      <c r="AU85" s="500"/>
      <c r="AV85" s="500"/>
      <c r="AW85" s="500"/>
      <c r="AX85" s="500"/>
      <c r="AY85" s="500"/>
      <c r="AZ85" s="506"/>
      <c r="BA85" s="506"/>
      <c r="BB85" s="506"/>
      <c r="BC85" s="506"/>
      <c r="BD85" s="507"/>
      <c r="BE85" s="537"/>
      <c r="BF85" s="537"/>
      <c r="BG85" s="537"/>
      <c r="BH85" s="537"/>
      <c r="BI85" s="537"/>
      <c r="BJ85" s="537"/>
      <c r="BK85" s="537"/>
      <c r="BL85" s="537"/>
      <c r="BM85" s="537"/>
      <c r="BN85" s="537"/>
      <c r="BO85" s="537"/>
      <c r="BP85" s="537"/>
      <c r="BQ85" s="495">
        <v>79</v>
      </c>
      <c r="BR85" s="565"/>
      <c r="BS85" s="566"/>
      <c r="BT85" s="567"/>
      <c r="BU85" s="567"/>
      <c r="BV85" s="567"/>
      <c r="BW85" s="567"/>
      <c r="BX85" s="567"/>
      <c r="BY85" s="567"/>
      <c r="BZ85" s="567"/>
      <c r="CA85" s="567"/>
      <c r="CB85" s="567"/>
      <c r="CC85" s="567"/>
      <c r="CD85" s="567"/>
      <c r="CE85" s="567"/>
      <c r="CF85" s="567"/>
      <c r="CG85" s="568"/>
      <c r="CH85" s="569"/>
      <c r="CI85" s="570"/>
      <c r="CJ85" s="570"/>
      <c r="CK85" s="570"/>
      <c r="CL85" s="571"/>
      <c r="CM85" s="569"/>
      <c r="CN85" s="570"/>
      <c r="CO85" s="570"/>
      <c r="CP85" s="570"/>
      <c r="CQ85" s="571"/>
      <c r="CR85" s="569"/>
      <c r="CS85" s="570"/>
      <c r="CT85" s="570"/>
      <c r="CU85" s="570"/>
      <c r="CV85" s="571"/>
      <c r="CW85" s="569"/>
      <c r="CX85" s="570"/>
      <c r="CY85" s="570"/>
      <c r="CZ85" s="570"/>
      <c r="DA85" s="571"/>
      <c r="DB85" s="569"/>
      <c r="DC85" s="570"/>
      <c r="DD85" s="570"/>
      <c r="DE85" s="570"/>
      <c r="DF85" s="571"/>
      <c r="DG85" s="569"/>
      <c r="DH85" s="570"/>
      <c r="DI85" s="570"/>
      <c r="DJ85" s="570"/>
      <c r="DK85" s="571"/>
      <c r="DL85" s="569"/>
      <c r="DM85" s="570"/>
      <c r="DN85" s="570"/>
      <c r="DO85" s="570"/>
      <c r="DP85" s="571"/>
      <c r="DQ85" s="569"/>
      <c r="DR85" s="570"/>
      <c r="DS85" s="570"/>
      <c r="DT85" s="570"/>
      <c r="DU85" s="571"/>
      <c r="DV85" s="566"/>
      <c r="DW85" s="567"/>
      <c r="DX85" s="567"/>
      <c r="DY85" s="567"/>
      <c r="DZ85" s="572"/>
      <c r="EA85" s="444"/>
    </row>
    <row r="86" spans="1:131" ht="26.25" customHeight="1" x14ac:dyDescent="0.15">
      <c r="A86" s="495">
        <v>19</v>
      </c>
      <c r="B86" s="496"/>
      <c r="C86" s="497"/>
      <c r="D86" s="497"/>
      <c r="E86" s="497"/>
      <c r="F86" s="497"/>
      <c r="G86" s="497"/>
      <c r="H86" s="497"/>
      <c r="I86" s="497"/>
      <c r="J86" s="497"/>
      <c r="K86" s="497"/>
      <c r="L86" s="497"/>
      <c r="M86" s="497"/>
      <c r="N86" s="497"/>
      <c r="O86" s="497"/>
      <c r="P86" s="498"/>
      <c r="Q86" s="499"/>
      <c r="R86" s="500"/>
      <c r="S86" s="500"/>
      <c r="T86" s="500"/>
      <c r="U86" s="500"/>
      <c r="V86" s="500"/>
      <c r="W86" s="500"/>
      <c r="X86" s="500"/>
      <c r="Y86" s="500"/>
      <c r="Z86" s="500"/>
      <c r="AA86" s="500"/>
      <c r="AB86" s="500"/>
      <c r="AC86" s="500"/>
      <c r="AD86" s="500"/>
      <c r="AE86" s="500"/>
      <c r="AF86" s="500"/>
      <c r="AG86" s="500"/>
      <c r="AH86" s="500"/>
      <c r="AI86" s="500"/>
      <c r="AJ86" s="500"/>
      <c r="AK86" s="500"/>
      <c r="AL86" s="500"/>
      <c r="AM86" s="500"/>
      <c r="AN86" s="500"/>
      <c r="AO86" s="500"/>
      <c r="AP86" s="500"/>
      <c r="AQ86" s="500"/>
      <c r="AR86" s="500"/>
      <c r="AS86" s="500"/>
      <c r="AT86" s="500"/>
      <c r="AU86" s="500"/>
      <c r="AV86" s="500"/>
      <c r="AW86" s="500"/>
      <c r="AX86" s="500"/>
      <c r="AY86" s="500"/>
      <c r="AZ86" s="506"/>
      <c r="BA86" s="506"/>
      <c r="BB86" s="506"/>
      <c r="BC86" s="506"/>
      <c r="BD86" s="507"/>
      <c r="BE86" s="537"/>
      <c r="BF86" s="537"/>
      <c r="BG86" s="537"/>
      <c r="BH86" s="537"/>
      <c r="BI86" s="537"/>
      <c r="BJ86" s="537"/>
      <c r="BK86" s="537"/>
      <c r="BL86" s="537"/>
      <c r="BM86" s="537"/>
      <c r="BN86" s="537"/>
      <c r="BO86" s="537"/>
      <c r="BP86" s="537"/>
      <c r="BQ86" s="495">
        <v>80</v>
      </c>
      <c r="BR86" s="565"/>
      <c r="BS86" s="566"/>
      <c r="BT86" s="567"/>
      <c r="BU86" s="567"/>
      <c r="BV86" s="567"/>
      <c r="BW86" s="567"/>
      <c r="BX86" s="567"/>
      <c r="BY86" s="567"/>
      <c r="BZ86" s="567"/>
      <c r="CA86" s="567"/>
      <c r="CB86" s="567"/>
      <c r="CC86" s="567"/>
      <c r="CD86" s="567"/>
      <c r="CE86" s="567"/>
      <c r="CF86" s="567"/>
      <c r="CG86" s="568"/>
      <c r="CH86" s="569"/>
      <c r="CI86" s="570"/>
      <c r="CJ86" s="570"/>
      <c r="CK86" s="570"/>
      <c r="CL86" s="571"/>
      <c r="CM86" s="569"/>
      <c r="CN86" s="570"/>
      <c r="CO86" s="570"/>
      <c r="CP86" s="570"/>
      <c r="CQ86" s="571"/>
      <c r="CR86" s="569"/>
      <c r="CS86" s="570"/>
      <c r="CT86" s="570"/>
      <c r="CU86" s="570"/>
      <c r="CV86" s="571"/>
      <c r="CW86" s="569"/>
      <c r="CX86" s="570"/>
      <c r="CY86" s="570"/>
      <c r="CZ86" s="570"/>
      <c r="DA86" s="571"/>
      <c r="DB86" s="569"/>
      <c r="DC86" s="570"/>
      <c r="DD86" s="570"/>
      <c r="DE86" s="570"/>
      <c r="DF86" s="571"/>
      <c r="DG86" s="569"/>
      <c r="DH86" s="570"/>
      <c r="DI86" s="570"/>
      <c r="DJ86" s="570"/>
      <c r="DK86" s="571"/>
      <c r="DL86" s="569"/>
      <c r="DM86" s="570"/>
      <c r="DN86" s="570"/>
      <c r="DO86" s="570"/>
      <c r="DP86" s="571"/>
      <c r="DQ86" s="569"/>
      <c r="DR86" s="570"/>
      <c r="DS86" s="570"/>
      <c r="DT86" s="570"/>
      <c r="DU86" s="571"/>
      <c r="DV86" s="566"/>
      <c r="DW86" s="567"/>
      <c r="DX86" s="567"/>
      <c r="DY86" s="567"/>
      <c r="DZ86" s="572"/>
      <c r="EA86" s="444"/>
    </row>
    <row r="87" spans="1:131" ht="26.25" customHeight="1" x14ac:dyDescent="0.15">
      <c r="A87" s="576">
        <v>20</v>
      </c>
      <c r="B87" s="577"/>
      <c r="C87" s="578"/>
      <c r="D87" s="578"/>
      <c r="E87" s="578"/>
      <c r="F87" s="578"/>
      <c r="G87" s="578"/>
      <c r="H87" s="578"/>
      <c r="I87" s="578"/>
      <c r="J87" s="578"/>
      <c r="K87" s="578"/>
      <c r="L87" s="578"/>
      <c r="M87" s="578"/>
      <c r="N87" s="578"/>
      <c r="O87" s="578"/>
      <c r="P87" s="579"/>
      <c r="Q87" s="580"/>
      <c r="R87" s="581"/>
      <c r="S87" s="581"/>
      <c r="T87" s="581"/>
      <c r="U87" s="581"/>
      <c r="V87" s="581"/>
      <c r="W87" s="581"/>
      <c r="X87" s="581"/>
      <c r="Y87" s="581"/>
      <c r="Z87" s="581"/>
      <c r="AA87" s="581"/>
      <c r="AB87" s="581"/>
      <c r="AC87" s="581"/>
      <c r="AD87" s="581"/>
      <c r="AE87" s="581"/>
      <c r="AF87" s="581"/>
      <c r="AG87" s="581"/>
      <c r="AH87" s="581"/>
      <c r="AI87" s="581"/>
      <c r="AJ87" s="581"/>
      <c r="AK87" s="581"/>
      <c r="AL87" s="581"/>
      <c r="AM87" s="581"/>
      <c r="AN87" s="581"/>
      <c r="AO87" s="581"/>
      <c r="AP87" s="581"/>
      <c r="AQ87" s="581"/>
      <c r="AR87" s="581"/>
      <c r="AS87" s="581"/>
      <c r="AT87" s="581"/>
      <c r="AU87" s="581"/>
      <c r="AV87" s="581"/>
      <c r="AW87" s="581"/>
      <c r="AX87" s="581"/>
      <c r="AY87" s="581"/>
      <c r="AZ87" s="582"/>
      <c r="BA87" s="582"/>
      <c r="BB87" s="582"/>
      <c r="BC87" s="582"/>
      <c r="BD87" s="583"/>
      <c r="BE87" s="537"/>
      <c r="BF87" s="537"/>
      <c r="BG87" s="537"/>
      <c r="BH87" s="537"/>
      <c r="BI87" s="537"/>
      <c r="BJ87" s="537"/>
      <c r="BK87" s="537"/>
      <c r="BL87" s="537"/>
      <c r="BM87" s="537"/>
      <c r="BN87" s="537"/>
      <c r="BO87" s="537"/>
      <c r="BP87" s="537"/>
      <c r="BQ87" s="495">
        <v>81</v>
      </c>
      <c r="BR87" s="565"/>
      <c r="BS87" s="566"/>
      <c r="BT87" s="567"/>
      <c r="BU87" s="567"/>
      <c r="BV87" s="567"/>
      <c r="BW87" s="567"/>
      <c r="BX87" s="567"/>
      <c r="BY87" s="567"/>
      <c r="BZ87" s="567"/>
      <c r="CA87" s="567"/>
      <c r="CB87" s="567"/>
      <c r="CC87" s="567"/>
      <c r="CD87" s="567"/>
      <c r="CE87" s="567"/>
      <c r="CF87" s="567"/>
      <c r="CG87" s="568"/>
      <c r="CH87" s="569"/>
      <c r="CI87" s="570"/>
      <c r="CJ87" s="570"/>
      <c r="CK87" s="570"/>
      <c r="CL87" s="571"/>
      <c r="CM87" s="569"/>
      <c r="CN87" s="570"/>
      <c r="CO87" s="570"/>
      <c r="CP87" s="570"/>
      <c r="CQ87" s="571"/>
      <c r="CR87" s="569"/>
      <c r="CS87" s="570"/>
      <c r="CT87" s="570"/>
      <c r="CU87" s="570"/>
      <c r="CV87" s="571"/>
      <c r="CW87" s="569"/>
      <c r="CX87" s="570"/>
      <c r="CY87" s="570"/>
      <c r="CZ87" s="570"/>
      <c r="DA87" s="571"/>
      <c r="DB87" s="569"/>
      <c r="DC87" s="570"/>
      <c r="DD87" s="570"/>
      <c r="DE87" s="570"/>
      <c r="DF87" s="571"/>
      <c r="DG87" s="569"/>
      <c r="DH87" s="570"/>
      <c r="DI87" s="570"/>
      <c r="DJ87" s="570"/>
      <c r="DK87" s="571"/>
      <c r="DL87" s="569"/>
      <c r="DM87" s="570"/>
      <c r="DN87" s="570"/>
      <c r="DO87" s="570"/>
      <c r="DP87" s="571"/>
      <c r="DQ87" s="569"/>
      <c r="DR87" s="570"/>
      <c r="DS87" s="570"/>
      <c r="DT87" s="570"/>
      <c r="DU87" s="571"/>
      <c r="DV87" s="566"/>
      <c r="DW87" s="567"/>
      <c r="DX87" s="567"/>
      <c r="DY87" s="567"/>
      <c r="DZ87" s="572"/>
      <c r="EA87" s="444"/>
    </row>
    <row r="88" spans="1:131" ht="26.25" customHeight="1" thickBot="1" x14ac:dyDescent="0.2">
      <c r="A88" s="520" t="s">
        <v>320</v>
      </c>
      <c r="B88" s="521" t="s">
        <v>357</v>
      </c>
      <c r="C88" s="522"/>
      <c r="D88" s="522"/>
      <c r="E88" s="522"/>
      <c r="F88" s="522"/>
      <c r="G88" s="522"/>
      <c r="H88" s="522"/>
      <c r="I88" s="522"/>
      <c r="J88" s="522"/>
      <c r="K88" s="522"/>
      <c r="L88" s="522"/>
      <c r="M88" s="522"/>
      <c r="N88" s="522"/>
      <c r="O88" s="522"/>
      <c r="P88" s="523"/>
      <c r="Q88" s="560"/>
      <c r="R88" s="530"/>
      <c r="S88" s="530"/>
      <c r="T88" s="530"/>
      <c r="U88" s="530"/>
      <c r="V88" s="530"/>
      <c r="W88" s="530"/>
      <c r="X88" s="530"/>
      <c r="Y88" s="530"/>
      <c r="Z88" s="530"/>
      <c r="AA88" s="530"/>
      <c r="AB88" s="530"/>
      <c r="AC88" s="530"/>
      <c r="AD88" s="530"/>
      <c r="AE88" s="530"/>
      <c r="AF88" s="525">
        <v>7692</v>
      </c>
      <c r="AG88" s="525"/>
      <c r="AH88" s="525"/>
      <c r="AI88" s="525"/>
      <c r="AJ88" s="525"/>
      <c r="AK88" s="530"/>
      <c r="AL88" s="530"/>
      <c r="AM88" s="530"/>
      <c r="AN88" s="530"/>
      <c r="AO88" s="530"/>
      <c r="AP88" s="525">
        <v>2490</v>
      </c>
      <c r="AQ88" s="525"/>
      <c r="AR88" s="525"/>
      <c r="AS88" s="525"/>
      <c r="AT88" s="525"/>
      <c r="AU88" s="525">
        <v>253</v>
      </c>
      <c r="AV88" s="525"/>
      <c r="AW88" s="525"/>
      <c r="AX88" s="525"/>
      <c r="AY88" s="525"/>
      <c r="AZ88" s="531"/>
      <c r="BA88" s="531"/>
      <c r="BB88" s="531"/>
      <c r="BC88" s="531"/>
      <c r="BD88" s="532"/>
      <c r="BE88" s="537"/>
      <c r="BF88" s="537"/>
      <c r="BG88" s="537"/>
      <c r="BH88" s="537"/>
      <c r="BI88" s="537"/>
      <c r="BJ88" s="537"/>
      <c r="BK88" s="537"/>
      <c r="BL88" s="537"/>
      <c r="BM88" s="537"/>
      <c r="BN88" s="537"/>
      <c r="BO88" s="537"/>
      <c r="BP88" s="537"/>
      <c r="BQ88" s="495">
        <v>82</v>
      </c>
      <c r="BR88" s="565"/>
      <c r="BS88" s="566"/>
      <c r="BT88" s="567"/>
      <c r="BU88" s="567"/>
      <c r="BV88" s="567"/>
      <c r="BW88" s="567"/>
      <c r="BX88" s="567"/>
      <c r="BY88" s="567"/>
      <c r="BZ88" s="567"/>
      <c r="CA88" s="567"/>
      <c r="CB88" s="567"/>
      <c r="CC88" s="567"/>
      <c r="CD88" s="567"/>
      <c r="CE88" s="567"/>
      <c r="CF88" s="567"/>
      <c r="CG88" s="568"/>
      <c r="CH88" s="569"/>
      <c r="CI88" s="570"/>
      <c r="CJ88" s="570"/>
      <c r="CK88" s="570"/>
      <c r="CL88" s="571"/>
      <c r="CM88" s="569"/>
      <c r="CN88" s="570"/>
      <c r="CO88" s="570"/>
      <c r="CP88" s="570"/>
      <c r="CQ88" s="571"/>
      <c r="CR88" s="569"/>
      <c r="CS88" s="570"/>
      <c r="CT88" s="570"/>
      <c r="CU88" s="570"/>
      <c r="CV88" s="571"/>
      <c r="CW88" s="569"/>
      <c r="CX88" s="570"/>
      <c r="CY88" s="570"/>
      <c r="CZ88" s="570"/>
      <c r="DA88" s="571"/>
      <c r="DB88" s="569"/>
      <c r="DC88" s="570"/>
      <c r="DD88" s="570"/>
      <c r="DE88" s="570"/>
      <c r="DF88" s="571"/>
      <c r="DG88" s="569"/>
      <c r="DH88" s="570"/>
      <c r="DI88" s="570"/>
      <c r="DJ88" s="570"/>
      <c r="DK88" s="571"/>
      <c r="DL88" s="569"/>
      <c r="DM88" s="570"/>
      <c r="DN88" s="570"/>
      <c r="DO88" s="570"/>
      <c r="DP88" s="571"/>
      <c r="DQ88" s="569"/>
      <c r="DR88" s="570"/>
      <c r="DS88" s="570"/>
      <c r="DT88" s="570"/>
      <c r="DU88" s="571"/>
      <c r="DV88" s="566"/>
      <c r="DW88" s="567"/>
      <c r="DX88" s="567"/>
      <c r="DY88" s="567"/>
      <c r="DZ88" s="572"/>
      <c r="EA88" s="444"/>
    </row>
    <row r="89" spans="1:131" ht="26.25" hidden="1" customHeight="1" x14ac:dyDescent="0.15">
      <c r="A89" s="584"/>
      <c r="B89" s="585"/>
      <c r="C89" s="585"/>
      <c r="D89" s="585"/>
      <c r="E89" s="585"/>
      <c r="F89" s="585"/>
      <c r="G89" s="585"/>
      <c r="H89" s="585"/>
      <c r="I89" s="585"/>
      <c r="J89" s="585"/>
      <c r="K89" s="585"/>
      <c r="L89" s="585"/>
      <c r="M89" s="585"/>
      <c r="N89" s="585"/>
      <c r="O89" s="585"/>
      <c r="P89" s="585"/>
      <c r="Q89" s="586"/>
      <c r="R89" s="586"/>
      <c r="S89" s="586"/>
      <c r="T89" s="586"/>
      <c r="U89" s="586"/>
      <c r="V89" s="586"/>
      <c r="W89" s="586"/>
      <c r="X89" s="586"/>
      <c r="Y89" s="586"/>
      <c r="Z89" s="586"/>
      <c r="AA89" s="586"/>
      <c r="AB89" s="586"/>
      <c r="AC89" s="586"/>
      <c r="AD89" s="586"/>
      <c r="AE89" s="586"/>
      <c r="AF89" s="586"/>
      <c r="AG89" s="586"/>
      <c r="AH89" s="586"/>
      <c r="AI89" s="586"/>
      <c r="AJ89" s="586"/>
      <c r="AK89" s="586"/>
      <c r="AL89" s="586"/>
      <c r="AM89" s="586"/>
      <c r="AN89" s="586"/>
      <c r="AO89" s="586"/>
      <c r="AP89" s="586"/>
      <c r="AQ89" s="586"/>
      <c r="AR89" s="586"/>
      <c r="AS89" s="586"/>
      <c r="AT89" s="586"/>
      <c r="AU89" s="586"/>
      <c r="AV89" s="586"/>
      <c r="AW89" s="586"/>
      <c r="AX89" s="586"/>
      <c r="AY89" s="586"/>
      <c r="AZ89" s="587"/>
      <c r="BA89" s="587"/>
      <c r="BB89" s="587"/>
      <c r="BC89" s="587"/>
      <c r="BD89" s="587"/>
      <c r="BE89" s="537"/>
      <c r="BF89" s="537"/>
      <c r="BG89" s="537"/>
      <c r="BH89" s="537"/>
      <c r="BI89" s="537"/>
      <c r="BJ89" s="537"/>
      <c r="BK89" s="537"/>
      <c r="BL89" s="537"/>
      <c r="BM89" s="537"/>
      <c r="BN89" s="537"/>
      <c r="BO89" s="537"/>
      <c r="BP89" s="537"/>
      <c r="BQ89" s="495">
        <v>83</v>
      </c>
      <c r="BR89" s="565"/>
      <c r="BS89" s="566"/>
      <c r="BT89" s="567"/>
      <c r="BU89" s="567"/>
      <c r="BV89" s="567"/>
      <c r="BW89" s="567"/>
      <c r="BX89" s="567"/>
      <c r="BY89" s="567"/>
      <c r="BZ89" s="567"/>
      <c r="CA89" s="567"/>
      <c r="CB89" s="567"/>
      <c r="CC89" s="567"/>
      <c r="CD89" s="567"/>
      <c r="CE89" s="567"/>
      <c r="CF89" s="567"/>
      <c r="CG89" s="568"/>
      <c r="CH89" s="569"/>
      <c r="CI89" s="570"/>
      <c r="CJ89" s="570"/>
      <c r="CK89" s="570"/>
      <c r="CL89" s="571"/>
      <c r="CM89" s="569"/>
      <c r="CN89" s="570"/>
      <c r="CO89" s="570"/>
      <c r="CP89" s="570"/>
      <c r="CQ89" s="571"/>
      <c r="CR89" s="569"/>
      <c r="CS89" s="570"/>
      <c r="CT89" s="570"/>
      <c r="CU89" s="570"/>
      <c r="CV89" s="571"/>
      <c r="CW89" s="569"/>
      <c r="CX89" s="570"/>
      <c r="CY89" s="570"/>
      <c r="CZ89" s="570"/>
      <c r="DA89" s="571"/>
      <c r="DB89" s="569"/>
      <c r="DC89" s="570"/>
      <c r="DD89" s="570"/>
      <c r="DE89" s="570"/>
      <c r="DF89" s="571"/>
      <c r="DG89" s="569"/>
      <c r="DH89" s="570"/>
      <c r="DI89" s="570"/>
      <c r="DJ89" s="570"/>
      <c r="DK89" s="571"/>
      <c r="DL89" s="569"/>
      <c r="DM89" s="570"/>
      <c r="DN89" s="570"/>
      <c r="DO89" s="570"/>
      <c r="DP89" s="571"/>
      <c r="DQ89" s="569"/>
      <c r="DR89" s="570"/>
      <c r="DS89" s="570"/>
      <c r="DT89" s="570"/>
      <c r="DU89" s="571"/>
      <c r="DV89" s="566"/>
      <c r="DW89" s="567"/>
      <c r="DX89" s="567"/>
      <c r="DY89" s="567"/>
      <c r="DZ89" s="572"/>
      <c r="EA89" s="444"/>
    </row>
    <row r="90" spans="1:131" ht="26.25" hidden="1" customHeight="1" x14ac:dyDescent="0.15">
      <c r="A90" s="584"/>
      <c r="B90" s="585"/>
      <c r="C90" s="585"/>
      <c r="D90" s="585"/>
      <c r="E90" s="585"/>
      <c r="F90" s="585"/>
      <c r="G90" s="585"/>
      <c r="H90" s="585"/>
      <c r="I90" s="585"/>
      <c r="J90" s="585"/>
      <c r="K90" s="585"/>
      <c r="L90" s="585"/>
      <c r="M90" s="585"/>
      <c r="N90" s="585"/>
      <c r="O90" s="585"/>
      <c r="P90" s="585"/>
      <c r="Q90" s="586"/>
      <c r="R90" s="586"/>
      <c r="S90" s="586"/>
      <c r="T90" s="586"/>
      <c r="U90" s="586"/>
      <c r="V90" s="586"/>
      <c r="W90" s="586"/>
      <c r="X90" s="586"/>
      <c r="Y90" s="586"/>
      <c r="Z90" s="586"/>
      <c r="AA90" s="586"/>
      <c r="AB90" s="586"/>
      <c r="AC90" s="586"/>
      <c r="AD90" s="586"/>
      <c r="AE90" s="586"/>
      <c r="AF90" s="586"/>
      <c r="AG90" s="586"/>
      <c r="AH90" s="586"/>
      <c r="AI90" s="586"/>
      <c r="AJ90" s="586"/>
      <c r="AK90" s="586"/>
      <c r="AL90" s="586"/>
      <c r="AM90" s="586"/>
      <c r="AN90" s="586"/>
      <c r="AO90" s="586"/>
      <c r="AP90" s="586"/>
      <c r="AQ90" s="586"/>
      <c r="AR90" s="586"/>
      <c r="AS90" s="586"/>
      <c r="AT90" s="586"/>
      <c r="AU90" s="586"/>
      <c r="AV90" s="586"/>
      <c r="AW90" s="586"/>
      <c r="AX90" s="586"/>
      <c r="AY90" s="586"/>
      <c r="AZ90" s="587"/>
      <c r="BA90" s="587"/>
      <c r="BB90" s="587"/>
      <c r="BC90" s="587"/>
      <c r="BD90" s="587"/>
      <c r="BE90" s="537"/>
      <c r="BF90" s="537"/>
      <c r="BG90" s="537"/>
      <c r="BH90" s="537"/>
      <c r="BI90" s="537"/>
      <c r="BJ90" s="537"/>
      <c r="BK90" s="537"/>
      <c r="BL90" s="537"/>
      <c r="BM90" s="537"/>
      <c r="BN90" s="537"/>
      <c r="BO90" s="537"/>
      <c r="BP90" s="537"/>
      <c r="BQ90" s="495">
        <v>84</v>
      </c>
      <c r="BR90" s="565"/>
      <c r="BS90" s="566"/>
      <c r="BT90" s="567"/>
      <c r="BU90" s="567"/>
      <c r="BV90" s="567"/>
      <c r="BW90" s="567"/>
      <c r="BX90" s="567"/>
      <c r="BY90" s="567"/>
      <c r="BZ90" s="567"/>
      <c r="CA90" s="567"/>
      <c r="CB90" s="567"/>
      <c r="CC90" s="567"/>
      <c r="CD90" s="567"/>
      <c r="CE90" s="567"/>
      <c r="CF90" s="567"/>
      <c r="CG90" s="568"/>
      <c r="CH90" s="569"/>
      <c r="CI90" s="570"/>
      <c r="CJ90" s="570"/>
      <c r="CK90" s="570"/>
      <c r="CL90" s="571"/>
      <c r="CM90" s="569"/>
      <c r="CN90" s="570"/>
      <c r="CO90" s="570"/>
      <c r="CP90" s="570"/>
      <c r="CQ90" s="571"/>
      <c r="CR90" s="569"/>
      <c r="CS90" s="570"/>
      <c r="CT90" s="570"/>
      <c r="CU90" s="570"/>
      <c r="CV90" s="571"/>
      <c r="CW90" s="569"/>
      <c r="CX90" s="570"/>
      <c r="CY90" s="570"/>
      <c r="CZ90" s="570"/>
      <c r="DA90" s="571"/>
      <c r="DB90" s="569"/>
      <c r="DC90" s="570"/>
      <c r="DD90" s="570"/>
      <c r="DE90" s="570"/>
      <c r="DF90" s="571"/>
      <c r="DG90" s="569"/>
      <c r="DH90" s="570"/>
      <c r="DI90" s="570"/>
      <c r="DJ90" s="570"/>
      <c r="DK90" s="571"/>
      <c r="DL90" s="569"/>
      <c r="DM90" s="570"/>
      <c r="DN90" s="570"/>
      <c r="DO90" s="570"/>
      <c r="DP90" s="571"/>
      <c r="DQ90" s="569"/>
      <c r="DR90" s="570"/>
      <c r="DS90" s="570"/>
      <c r="DT90" s="570"/>
      <c r="DU90" s="571"/>
      <c r="DV90" s="566"/>
      <c r="DW90" s="567"/>
      <c r="DX90" s="567"/>
      <c r="DY90" s="567"/>
      <c r="DZ90" s="572"/>
      <c r="EA90" s="444"/>
    </row>
    <row r="91" spans="1:131" ht="26.25" hidden="1" customHeight="1" x14ac:dyDescent="0.15">
      <c r="A91" s="584"/>
      <c r="B91" s="585"/>
      <c r="C91" s="585"/>
      <c r="D91" s="585"/>
      <c r="E91" s="585"/>
      <c r="F91" s="585"/>
      <c r="G91" s="585"/>
      <c r="H91" s="585"/>
      <c r="I91" s="585"/>
      <c r="J91" s="585"/>
      <c r="K91" s="585"/>
      <c r="L91" s="585"/>
      <c r="M91" s="585"/>
      <c r="N91" s="585"/>
      <c r="O91" s="585"/>
      <c r="P91" s="585"/>
      <c r="Q91" s="586"/>
      <c r="R91" s="586"/>
      <c r="S91" s="586"/>
      <c r="T91" s="586"/>
      <c r="U91" s="586"/>
      <c r="V91" s="586"/>
      <c r="W91" s="586"/>
      <c r="X91" s="586"/>
      <c r="Y91" s="586"/>
      <c r="Z91" s="586"/>
      <c r="AA91" s="586"/>
      <c r="AB91" s="586"/>
      <c r="AC91" s="586"/>
      <c r="AD91" s="586"/>
      <c r="AE91" s="586"/>
      <c r="AF91" s="586"/>
      <c r="AG91" s="586"/>
      <c r="AH91" s="586"/>
      <c r="AI91" s="586"/>
      <c r="AJ91" s="586"/>
      <c r="AK91" s="586"/>
      <c r="AL91" s="586"/>
      <c r="AM91" s="586"/>
      <c r="AN91" s="586"/>
      <c r="AO91" s="586"/>
      <c r="AP91" s="586"/>
      <c r="AQ91" s="586"/>
      <c r="AR91" s="586"/>
      <c r="AS91" s="586"/>
      <c r="AT91" s="586"/>
      <c r="AU91" s="586"/>
      <c r="AV91" s="586"/>
      <c r="AW91" s="586"/>
      <c r="AX91" s="586"/>
      <c r="AY91" s="586"/>
      <c r="AZ91" s="587"/>
      <c r="BA91" s="587"/>
      <c r="BB91" s="587"/>
      <c r="BC91" s="587"/>
      <c r="BD91" s="587"/>
      <c r="BE91" s="537"/>
      <c r="BF91" s="537"/>
      <c r="BG91" s="537"/>
      <c r="BH91" s="537"/>
      <c r="BI91" s="537"/>
      <c r="BJ91" s="537"/>
      <c r="BK91" s="537"/>
      <c r="BL91" s="537"/>
      <c r="BM91" s="537"/>
      <c r="BN91" s="537"/>
      <c r="BO91" s="537"/>
      <c r="BP91" s="537"/>
      <c r="BQ91" s="495">
        <v>85</v>
      </c>
      <c r="BR91" s="565"/>
      <c r="BS91" s="566"/>
      <c r="BT91" s="567"/>
      <c r="BU91" s="567"/>
      <c r="BV91" s="567"/>
      <c r="BW91" s="567"/>
      <c r="BX91" s="567"/>
      <c r="BY91" s="567"/>
      <c r="BZ91" s="567"/>
      <c r="CA91" s="567"/>
      <c r="CB91" s="567"/>
      <c r="CC91" s="567"/>
      <c r="CD91" s="567"/>
      <c r="CE91" s="567"/>
      <c r="CF91" s="567"/>
      <c r="CG91" s="568"/>
      <c r="CH91" s="569"/>
      <c r="CI91" s="570"/>
      <c r="CJ91" s="570"/>
      <c r="CK91" s="570"/>
      <c r="CL91" s="571"/>
      <c r="CM91" s="569"/>
      <c r="CN91" s="570"/>
      <c r="CO91" s="570"/>
      <c r="CP91" s="570"/>
      <c r="CQ91" s="571"/>
      <c r="CR91" s="569"/>
      <c r="CS91" s="570"/>
      <c r="CT91" s="570"/>
      <c r="CU91" s="570"/>
      <c r="CV91" s="571"/>
      <c r="CW91" s="569"/>
      <c r="CX91" s="570"/>
      <c r="CY91" s="570"/>
      <c r="CZ91" s="570"/>
      <c r="DA91" s="571"/>
      <c r="DB91" s="569"/>
      <c r="DC91" s="570"/>
      <c r="DD91" s="570"/>
      <c r="DE91" s="570"/>
      <c r="DF91" s="571"/>
      <c r="DG91" s="569"/>
      <c r="DH91" s="570"/>
      <c r="DI91" s="570"/>
      <c r="DJ91" s="570"/>
      <c r="DK91" s="571"/>
      <c r="DL91" s="569"/>
      <c r="DM91" s="570"/>
      <c r="DN91" s="570"/>
      <c r="DO91" s="570"/>
      <c r="DP91" s="571"/>
      <c r="DQ91" s="569"/>
      <c r="DR91" s="570"/>
      <c r="DS91" s="570"/>
      <c r="DT91" s="570"/>
      <c r="DU91" s="571"/>
      <c r="DV91" s="566"/>
      <c r="DW91" s="567"/>
      <c r="DX91" s="567"/>
      <c r="DY91" s="567"/>
      <c r="DZ91" s="572"/>
      <c r="EA91" s="444"/>
    </row>
    <row r="92" spans="1:131" ht="26.25" hidden="1" customHeight="1" x14ac:dyDescent="0.15">
      <c r="A92" s="584"/>
      <c r="B92" s="585"/>
      <c r="C92" s="585"/>
      <c r="D92" s="585"/>
      <c r="E92" s="585"/>
      <c r="F92" s="585"/>
      <c r="G92" s="585"/>
      <c r="H92" s="585"/>
      <c r="I92" s="585"/>
      <c r="J92" s="585"/>
      <c r="K92" s="585"/>
      <c r="L92" s="585"/>
      <c r="M92" s="585"/>
      <c r="N92" s="585"/>
      <c r="O92" s="585"/>
      <c r="P92" s="585"/>
      <c r="Q92" s="586"/>
      <c r="R92" s="586"/>
      <c r="S92" s="586"/>
      <c r="T92" s="586"/>
      <c r="U92" s="586"/>
      <c r="V92" s="586"/>
      <c r="W92" s="586"/>
      <c r="X92" s="586"/>
      <c r="Y92" s="586"/>
      <c r="Z92" s="586"/>
      <c r="AA92" s="586"/>
      <c r="AB92" s="586"/>
      <c r="AC92" s="586"/>
      <c r="AD92" s="586"/>
      <c r="AE92" s="586"/>
      <c r="AF92" s="586"/>
      <c r="AG92" s="586"/>
      <c r="AH92" s="586"/>
      <c r="AI92" s="586"/>
      <c r="AJ92" s="586"/>
      <c r="AK92" s="586"/>
      <c r="AL92" s="586"/>
      <c r="AM92" s="586"/>
      <c r="AN92" s="586"/>
      <c r="AO92" s="586"/>
      <c r="AP92" s="586"/>
      <c r="AQ92" s="586"/>
      <c r="AR92" s="586"/>
      <c r="AS92" s="586"/>
      <c r="AT92" s="586"/>
      <c r="AU92" s="586"/>
      <c r="AV92" s="586"/>
      <c r="AW92" s="586"/>
      <c r="AX92" s="586"/>
      <c r="AY92" s="586"/>
      <c r="AZ92" s="587"/>
      <c r="BA92" s="587"/>
      <c r="BB92" s="587"/>
      <c r="BC92" s="587"/>
      <c r="BD92" s="587"/>
      <c r="BE92" s="537"/>
      <c r="BF92" s="537"/>
      <c r="BG92" s="537"/>
      <c r="BH92" s="537"/>
      <c r="BI92" s="537"/>
      <c r="BJ92" s="537"/>
      <c r="BK92" s="537"/>
      <c r="BL92" s="537"/>
      <c r="BM92" s="537"/>
      <c r="BN92" s="537"/>
      <c r="BO92" s="537"/>
      <c r="BP92" s="537"/>
      <c r="BQ92" s="495">
        <v>86</v>
      </c>
      <c r="BR92" s="565"/>
      <c r="BS92" s="566"/>
      <c r="BT92" s="567"/>
      <c r="BU92" s="567"/>
      <c r="BV92" s="567"/>
      <c r="BW92" s="567"/>
      <c r="BX92" s="567"/>
      <c r="BY92" s="567"/>
      <c r="BZ92" s="567"/>
      <c r="CA92" s="567"/>
      <c r="CB92" s="567"/>
      <c r="CC92" s="567"/>
      <c r="CD92" s="567"/>
      <c r="CE92" s="567"/>
      <c r="CF92" s="567"/>
      <c r="CG92" s="568"/>
      <c r="CH92" s="569"/>
      <c r="CI92" s="570"/>
      <c r="CJ92" s="570"/>
      <c r="CK92" s="570"/>
      <c r="CL92" s="571"/>
      <c r="CM92" s="569"/>
      <c r="CN92" s="570"/>
      <c r="CO92" s="570"/>
      <c r="CP92" s="570"/>
      <c r="CQ92" s="571"/>
      <c r="CR92" s="569"/>
      <c r="CS92" s="570"/>
      <c r="CT92" s="570"/>
      <c r="CU92" s="570"/>
      <c r="CV92" s="571"/>
      <c r="CW92" s="569"/>
      <c r="CX92" s="570"/>
      <c r="CY92" s="570"/>
      <c r="CZ92" s="570"/>
      <c r="DA92" s="571"/>
      <c r="DB92" s="569"/>
      <c r="DC92" s="570"/>
      <c r="DD92" s="570"/>
      <c r="DE92" s="570"/>
      <c r="DF92" s="571"/>
      <c r="DG92" s="569"/>
      <c r="DH92" s="570"/>
      <c r="DI92" s="570"/>
      <c r="DJ92" s="570"/>
      <c r="DK92" s="571"/>
      <c r="DL92" s="569"/>
      <c r="DM92" s="570"/>
      <c r="DN92" s="570"/>
      <c r="DO92" s="570"/>
      <c r="DP92" s="571"/>
      <c r="DQ92" s="569"/>
      <c r="DR92" s="570"/>
      <c r="DS92" s="570"/>
      <c r="DT92" s="570"/>
      <c r="DU92" s="571"/>
      <c r="DV92" s="566"/>
      <c r="DW92" s="567"/>
      <c r="DX92" s="567"/>
      <c r="DY92" s="567"/>
      <c r="DZ92" s="572"/>
      <c r="EA92" s="444"/>
    </row>
    <row r="93" spans="1:131" ht="26.25" hidden="1" customHeight="1" x14ac:dyDescent="0.15">
      <c r="A93" s="584"/>
      <c r="B93" s="585"/>
      <c r="C93" s="585"/>
      <c r="D93" s="585"/>
      <c r="E93" s="585"/>
      <c r="F93" s="585"/>
      <c r="G93" s="585"/>
      <c r="H93" s="585"/>
      <c r="I93" s="585"/>
      <c r="J93" s="585"/>
      <c r="K93" s="585"/>
      <c r="L93" s="585"/>
      <c r="M93" s="585"/>
      <c r="N93" s="585"/>
      <c r="O93" s="585"/>
      <c r="P93" s="585"/>
      <c r="Q93" s="586"/>
      <c r="R93" s="586"/>
      <c r="S93" s="586"/>
      <c r="T93" s="586"/>
      <c r="U93" s="586"/>
      <c r="V93" s="586"/>
      <c r="W93" s="586"/>
      <c r="X93" s="586"/>
      <c r="Y93" s="586"/>
      <c r="Z93" s="586"/>
      <c r="AA93" s="586"/>
      <c r="AB93" s="586"/>
      <c r="AC93" s="586"/>
      <c r="AD93" s="586"/>
      <c r="AE93" s="586"/>
      <c r="AF93" s="586"/>
      <c r="AG93" s="586"/>
      <c r="AH93" s="586"/>
      <c r="AI93" s="586"/>
      <c r="AJ93" s="586"/>
      <c r="AK93" s="586"/>
      <c r="AL93" s="586"/>
      <c r="AM93" s="586"/>
      <c r="AN93" s="586"/>
      <c r="AO93" s="586"/>
      <c r="AP93" s="586"/>
      <c r="AQ93" s="586"/>
      <c r="AR93" s="586"/>
      <c r="AS93" s="586"/>
      <c r="AT93" s="586"/>
      <c r="AU93" s="586"/>
      <c r="AV93" s="586"/>
      <c r="AW93" s="586"/>
      <c r="AX93" s="586"/>
      <c r="AY93" s="586"/>
      <c r="AZ93" s="587"/>
      <c r="BA93" s="587"/>
      <c r="BB93" s="587"/>
      <c r="BC93" s="587"/>
      <c r="BD93" s="587"/>
      <c r="BE93" s="537"/>
      <c r="BF93" s="537"/>
      <c r="BG93" s="537"/>
      <c r="BH93" s="537"/>
      <c r="BI93" s="537"/>
      <c r="BJ93" s="537"/>
      <c r="BK93" s="537"/>
      <c r="BL93" s="537"/>
      <c r="BM93" s="537"/>
      <c r="BN93" s="537"/>
      <c r="BO93" s="537"/>
      <c r="BP93" s="537"/>
      <c r="BQ93" s="495">
        <v>87</v>
      </c>
      <c r="BR93" s="565"/>
      <c r="BS93" s="566"/>
      <c r="BT93" s="567"/>
      <c r="BU93" s="567"/>
      <c r="BV93" s="567"/>
      <c r="BW93" s="567"/>
      <c r="BX93" s="567"/>
      <c r="BY93" s="567"/>
      <c r="BZ93" s="567"/>
      <c r="CA93" s="567"/>
      <c r="CB93" s="567"/>
      <c r="CC93" s="567"/>
      <c r="CD93" s="567"/>
      <c r="CE93" s="567"/>
      <c r="CF93" s="567"/>
      <c r="CG93" s="568"/>
      <c r="CH93" s="569"/>
      <c r="CI93" s="570"/>
      <c r="CJ93" s="570"/>
      <c r="CK93" s="570"/>
      <c r="CL93" s="571"/>
      <c r="CM93" s="569"/>
      <c r="CN93" s="570"/>
      <c r="CO93" s="570"/>
      <c r="CP93" s="570"/>
      <c r="CQ93" s="571"/>
      <c r="CR93" s="569"/>
      <c r="CS93" s="570"/>
      <c r="CT93" s="570"/>
      <c r="CU93" s="570"/>
      <c r="CV93" s="571"/>
      <c r="CW93" s="569"/>
      <c r="CX93" s="570"/>
      <c r="CY93" s="570"/>
      <c r="CZ93" s="570"/>
      <c r="DA93" s="571"/>
      <c r="DB93" s="569"/>
      <c r="DC93" s="570"/>
      <c r="DD93" s="570"/>
      <c r="DE93" s="570"/>
      <c r="DF93" s="571"/>
      <c r="DG93" s="569"/>
      <c r="DH93" s="570"/>
      <c r="DI93" s="570"/>
      <c r="DJ93" s="570"/>
      <c r="DK93" s="571"/>
      <c r="DL93" s="569"/>
      <c r="DM93" s="570"/>
      <c r="DN93" s="570"/>
      <c r="DO93" s="570"/>
      <c r="DP93" s="571"/>
      <c r="DQ93" s="569"/>
      <c r="DR93" s="570"/>
      <c r="DS93" s="570"/>
      <c r="DT93" s="570"/>
      <c r="DU93" s="571"/>
      <c r="DV93" s="566"/>
      <c r="DW93" s="567"/>
      <c r="DX93" s="567"/>
      <c r="DY93" s="567"/>
      <c r="DZ93" s="572"/>
      <c r="EA93" s="444"/>
    </row>
    <row r="94" spans="1:131" ht="26.25" hidden="1" customHeight="1" x14ac:dyDescent="0.15">
      <c r="A94" s="584"/>
      <c r="B94" s="585"/>
      <c r="C94" s="585"/>
      <c r="D94" s="585"/>
      <c r="E94" s="585"/>
      <c r="F94" s="585"/>
      <c r="G94" s="585"/>
      <c r="H94" s="585"/>
      <c r="I94" s="585"/>
      <c r="J94" s="585"/>
      <c r="K94" s="585"/>
      <c r="L94" s="585"/>
      <c r="M94" s="585"/>
      <c r="N94" s="585"/>
      <c r="O94" s="585"/>
      <c r="P94" s="585"/>
      <c r="Q94" s="586"/>
      <c r="R94" s="586"/>
      <c r="S94" s="586"/>
      <c r="T94" s="586"/>
      <c r="U94" s="586"/>
      <c r="V94" s="586"/>
      <c r="W94" s="586"/>
      <c r="X94" s="586"/>
      <c r="Y94" s="586"/>
      <c r="Z94" s="586"/>
      <c r="AA94" s="586"/>
      <c r="AB94" s="586"/>
      <c r="AC94" s="586"/>
      <c r="AD94" s="586"/>
      <c r="AE94" s="586"/>
      <c r="AF94" s="586"/>
      <c r="AG94" s="586"/>
      <c r="AH94" s="586"/>
      <c r="AI94" s="586"/>
      <c r="AJ94" s="586"/>
      <c r="AK94" s="586"/>
      <c r="AL94" s="586"/>
      <c r="AM94" s="586"/>
      <c r="AN94" s="586"/>
      <c r="AO94" s="586"/>
      <c r="AP94" s="586"/>
      <c r="AQ94" s="586"/>
      <c r="AR94" s="586"/>
      <c r="AS94" s="586"/>
      <c r="AT94" s="586"/>
      <c r="AU94" s="586"/>
      <c r="AV94" s="586"/>
      <c r="AW94" s="586"/>
      <c r="AX94" s="586"/>
      <c r="AY94" s="586"/>
      <c r="AZ94" s="587"/>
      <c r="BA94" s="587"/>
      <c r="BB94" s="587"/>
      <c r="BC94" s="587"/>
      <c r="BD94" s="587"/>
      <c r="BE94" s="537"/>
      <c r="BF94" s="537"/>
      <c r="BG94" s="537"/>
      <c r="BH94" s="537"/>
      <c r="BI94" s="537"/>
      <c r="BJ94" s="537"/>
      <c r="BK94" s="537"/>
      <c r="BL94" s="537"/>
      <c r="BM94" s="537"/>
      <c r="BN94" s="537"/>
      <c r="BO94" s="537"/>
      <c r="BP94" s="537"/>
      <c r="BQ94" s="495">
        <v>88</v>
      </c>
      <c r="BR94" s="565"/>
      <c r="BS94" s="566"/>
      <c r="BT94" s="567"/>
      <c r="BU94" s="567"/>
      <c r="BV94" s="567"/>
      <c r="BW94" s="567"/>
      <c r="BX94" s="567"/>
      <c r="BY94" s="567"/>
      <c r="BZ94" s="567"/>
      <c r="CA94" s="567"/>
      <c r="CB94" s="567"/>
      <c r="CC94" s="567"/>
      <c r="CD94" s="567"/>
      <c r="CE94" s="567"/>
      <c r="CF94" s="567"/>
      <c r="CG94" s="568"/>
      <c r="CH94" s="569"/>
      <c r="CI94" s="570"/>
      <c r="CJ94" s="570"/>
      <c r="CK94" s="570"/>
      <c r="CL94" s="571"/>
      <c r="CM94" s="569"/>
      <c r="CN94" s="570"/>
      <c r="CO94" s="570"/>
      <c r="CP94" s="570"/>
      <c r="CQ94" s="571"/>
      <c r="CR94" s="569"/>
      <c r="CS94" s="570"/>
      <c r="CT94" s="570"/>
      <c r="CU94" s="570"/>
      <c r="CV94" s="571"/>
      <c r="CW94" s="569"/>
      <c r="CX94" s="570"/>
      <c r="CY94" s="570"/>
      <c r="CZ94" s="570"/>
      <c r="DA94" s="571"/>
      <c r="DB94" s="569"/>
      <c r="DC94" s="570"/>
      <c r="DD94" s="570"/>
      <c r="DE94" s="570"/>
      <c r="DF94" s="571"/>
      <c r="DG94" s="569"/>
      <c r="DH94" s="570"/>
      <c r="DI94" s="570"/>
      <c r="DJ94" s="570"/>
      <c r="DK94" s="571"/>
      <c r="DL94" s="569"/>
      <c r="DM94" s="570"/>
      <c r="DN94" s="570"/>
      <c r="DO94" s="570"/>
      <c r="DP94" s="571"/>
      <c r="DQ94" s="569"/>
      <c r="DR94" s="570"/>
      <c r="DS94" s="570"/>
      <c r="DT94" s="570"/>
      <c r="DU94" s="571"/>
      <c r="DV94" s="566"/>
      <c r="DW94" s="567"/>
      <c r="DX94" s="567"/>
      <c r="DY94" s="567"/>
      <c r="DZ94" s="572"/>
      <c r="EA94" s="444"/>
    </row>
    <row r="95" spans="1:131" ht="26.25" hidden="1" customHeight="1" x14ac:dyDescent="0.15">
      <c r="A95" s="584"/>
      <c r="B95" s="585"/>
      <c r="C95" s="585"/>
      <c r="D95" s="585"/>
      <c r="E95" s="585"/>
      <c r="F95" s="585"/>
      <c r="G95" s="585"/>
      <c r="H95" s="585"/>
      <c r="I95" s="585"/>
      <c r="J95" s="585"/>
      <c r="K95" s="585"/>
      <c r="L95" s="585"/>
      <c r="M95" s="585"/>
      <c r="N95" s="585"/>
      <c r="O95" s="585"/>
      <c r="P95" s="585"/>
      <c r="Q95" s="586"/>
      <c r="R95" s="586"/>
      <c r="S95" s="586"/>
      <c r="T95" s="586"/>
      <c r="U95" s="586"/>
      <c r="V95" s="586"/>
      <c r="W95" s="586"/>
      <c r="X95" s="586"/>
      <c r="Y95" s="586"/>
      <c r="Z95" s="586"/>
      <c r="AA95" s="586"/>
      <c r="AB95" s="586"/>
      <c r="AC95" s="586"/>
      <c r="AD95" s="586"/>
      <c r="AE95" s="586"/>
      <c r="AF95" s="586"/>
      <c r="AG95" s="586"/>
      <c r="AH95" s="586"/>
      <c r="AI95" s="586"/>
      <c r="AJ95" s="586"/>
      <c r="AK95" s="586"/>
      <c r="AL95" s="586"/>
      <c r="AM95" s="586"/>
      <c r="AN95" s="586"/>
      <c r="AO95" s="586"/>
      <c r="AP95" s="586"/>
      <c r="AQ95" s="586"/>
      <c r="AR95" s="586"/>
      <c r="AS95" s="586"/>
      <c r="AT95" s="586"/>
      <c r="AU95" s="586"/>
      <c r="AV95" s="586"/>
      <c r="AW95" s="586"/>
      <c r="AX95" s="586"/>
      <c r="AY95" s="586"/>
      <c r="AZ95" s="587"/>
      <c r="BA95" s="587"/>
      <c r="BB95" s="587"/>
      <c r="BC95" s="587"/>
      <c r="BD95" s="587"/>
      <c r="BE95" s="537"/>
      <c r="BF95" s="537"/>
      <c r="BG95" s="537"/>
      <c r="BH95" s="537"/>
      <c r="BI95" s="537"/>
      <c r="BJ95" s="537"/>
      <c r="BK95" s="537"/>
      <c r="BL95" s="537"/>
      <c r="BM95" s="537"/>
      <c r="BN95" s="537"/>
      <c r="BO95" s="537"/>
      <c r="BP95" s="537"/>
      <c r="BQ95" s="495">
        <v>89</v>
      </c>
      <c r="BR95" s="565"/>
      <c r="BS95" s="566"/>
      <c r="BT95" s="567"/>
      <c r="BU95" s="567"/>
      <c r="BV95" s="567"/>
      <c r="BW95" s="567"/>
      <c r="BX95" s="567"/>
      <c r="BY95" s="567"/>
      <c r="BZ95" s="567"/>
      <c r="CA95" s="567"/>
      <c r="CB95" s="567"/>
      <c r="CC95" s="567"/>
      <c r="CD95" s="567"/>
      <c r="CE95" s="567"/>
      <c r="CF95" s="567"/>
      <c r="CG95" s="568"/>
      <c r="CH95" s="569"/>
      <c r="CI95" s="570"/>
      <c r="CJ95" s="570"/>
      <c r="CK95" s="570"/>
      <c r="CL95" s="571"/>
      <c r="CM95" s="569"/>
      <c r="CN95" s="570"/>
      <c r="CO95" s="570"/>
      <c r="CP95" s="570"/>
      <c r="CQ95" s="571"/>
      <c r="CR95" s="569"/>
      <c r="CS95" s="570"/>
      <c r="CT95" s="570"/>
      <c r="CU95" s="570"/>
      <c r="CV95" s="571"/>
      <c r="CW95" s="569"/>
      <c r="CX95" s="570"/>
      <c r="CY95" s="570"/>
      <c r="CZ95" s="570"/>
      <c r="DA95" s="571"/>
      <c r="DB95" s="569"/>
      <c r="DC95" s="570"/>
      <c r="DD95" s="570"/>
      <c r="DE95" s="570"/>
      <c r="DF95" s="571"/>
      <c r="DG95" s="569"/>
      <c r="DH95" s="570"/>
      <c r="DI95" s="570"/>
      <c r="DJ95" s="570"/>
      <c r="DK95" s="571"/>
      <c r="DL95" s="569"/>
      <c r="DM95" s="570"/>
      <c r="DN95" s="570"/>
      <c r="DO95" s="570"/>
      <c r="DP95" s="571"/>
      <c r="DQ95" s="569"/>
      <c r="DR95" s="570"/>
      <c r="DS95" s="570"/>
      <c r="DT95" s="570"/>
      <c r="DU95" s="571"/>
      <c r="DV95" s="566"/>
      <c r="DW95" s="567"/>
      <c r="DX95" s="567"/>
      <c r="DY95" s="567"/>
      <c r="DZ95" s="572"/>
      <c r="EA95" s="444"/>
    </row>
    <row r="96" spans="1:131" ht="26.25" hidden="1" customHeight="1" x14ac:dyDescent="0.15">
      <c r="A96" s="584"/>
      <c r="B96" s="585"/>
      <c r="C96" s="585"/>
      <c r="D96" s="585"/>
      <c r="E96" s="585"/>
      <c r="F96" s="585"/>
      <c r="G96" s="585"/>
      <c r="H96" s="585"/>
      <c r="I96" s="585"/>
      <c r="J96" s="585"/>
      <c r="K96" s="585"/>
      <c r="L96" s="585"/>
      <c r="M96" s="585"/>
      <c r="N96" s="585"/>
      <c r="O96" s="585"/>
      <c r="P96" s="585"/>
      <c r="Q96" s="586"/>
      <c r="R96" s="586"/>
      <c r="S96" s="586"/>
      <c r="T96" s="586"/>
      <c r="U96" s="586"/>
      <c r="V96" s="586"/>
      <c r="W96" s="586"/>
      <c r="X96" s="586"/>
      <c r="Y96" s="586"/>
      <c r="Z96" s="586"/>
      <c r="AA96" s="586"/>
      <c r="AB96" s="586"/>
      <c r="AC96" s="586"/>
      <c r="AD96" s="586"/>
      <c r="AE96" s="586"/>
      <c r="AF96" s="586"/>
      <c r="AG96" s="586"/>
      <c r="AH96" s="586"/>
      <c r="AI96" s="586"/>
      <c r="AJ96" s="586"/>
      <c r="AK96" s="586"/>
      <c r="AL96" s="586"/>
      <c r="AM96" s="586"/>
      <c r="AN96" s="586"/>
      <c r="AO96" s="586"/>
      <c r="AP96" s="586"/>
      <c r="AQ96" s="586"/>
      <c r="AR96" s="586"/>
      <c r="AS96" s="586"/>
      <c r="AT96" s="586"/>
      <c r="AU96" s="586"/>
      <c r="AV96" s="586"/>
      <c r="AW96" s="586"/>
      <c r="AX96" s="586"/>
      <c r="AY96" s="586"/>
      <c r="AZ96" s="587"/>
      <c r="BA96" s="587"/>
      <c r="BB96" s="587"/>
      <c r="BC96" s="587"/>
      <c r="BD96" s="587"/>
      <c r="BE96" s="537"/>
      <c r="BF96" s="537"/>
      <c r="BG96" s="537"/>
      <c r="BH96" s="537"/>
      <c r="BI96" s="537"/>
      <c r="BJ96" s="537"/>
      <c r="BK96" s="537"/>
      <c r="BL96" s="537"/>
      <c r="BM96" s="537"/>
      <c r="BN96" s="537"/>
      <c r="BO96" s="537"/>
      <c r="BP96" s="537"/>
      <c r="BQ96" s="495">
        <v>90</v>
      </c>
      <c r="BR96" s="565"/>
      <c r="BS96" s="566"/>
      <c r="BT96" s="567"/>
      <c r="BU96" s="567"/>
      <c r="BV96" s="567"/>
      <c r="BW96" s="567"/>
      <c r="BX96" s="567"/>
      <c r="BY96" s="567"/>
      <c r="BZ96" s="567"/>
      <c r="CA96" s="567"/>
      <c r="CB96" s="567"/>
      <c r="CC96" s="567"/>
      <c r="CD96" s="567"/>
      <c r="CE96" s="567"/>
      <c r="CF96" s="567"/>
      <c r="CG96" s="568"/>
      <c r="CH96" s="569"/>
      <c r="CI96" s="570"/>
      <c r="CJ96" s="570"/>
      <c r="CK96" s="570"/>
      <c r="CL96" s="571"/>
      <c r="CM96" s="569"/>
      <c r="CN96" s="570"/>
      <c r="CO96" s="570"/>
      <c r="CP96" s="570"/>
      <c r="CQ96" s="571"/>
      <c r="CR96" s="569"/>
      <c r="CS96" s="570"/>
      <c r="CT96" s="570"/>
      <c r="CU96" s="570"/>
      <c r="CV96" s="571"/>
      <c r="CW96" s="569"/>
      <c r="CX96" s="570"/>
      <c r="CY96" s="570"/>
      <c r="CZ96" s="570"/>
      <c r="DA96" s="571"/>
      <c r="DB96" s="569"/>
      <c r="DC96" s="570"/>
      <c r="DD96" s="570"/>
      <c r="DE96" s="570"/>
      <c r="DF96" s="571"/>
      <c r="DG96" s="569"/>
      <c r="DH96" s="570"/>
      <c r="DI96" s="570"/>
      <c r="DJ96" s="570"/>
      <c r="DK96" s="571"/>
      <c r="DL96" s="569"/>
      <c r="DM96" s="570"/>
      <c r="DN96" s="570"/>
      <c r="DO96" s="570"/>
      <c r="DP96" s="571"/>
      <c r="DQ96" s="569"/>
      <c r="DR96" s="570"/>
      <c r="DS96" s="570"/>
      <c r="DT96" s="570"/>
      <c r="DU96" s="571"/>
      <c r="DV96" s="566"/>
      <c r="DW96" s="567"/>
      <c r="DX96" s="567"/>
      <c r="DY96" s="567"/>
      <c r="DZ96" s="572"/>
      <c r="EA96" s="444"/>
    </row>
    <row r="97" spans="1:131" ht="26.25" hidden="1" customHeight="1" x14ac:dyDescent="0.15">
      <c r="A97" s="584"/>
      <c r="B97" s="585"/>
      <c r="C97" s="585"/>
      <c r="D97" s="585"/>
      <c r="E97" s="585"/>
      <c r="F97" s="585"/>
      <c r="G97" s="585"/>
      <c r="H97" s="585"/>
      <c r="I97" s="585"/>
      <c r="J97" s="585"/>
      <c r="K97" s="585"/>
      <c r="L97" s="585"/>
      <c r="M97" s="585"/>
      <c r="N97" s="585"/>
      <c r="O97" s="585"/>
      <c r="P97" s="585"/>
      <c r="Q97" s="586"/>
      <c r="R97" s="586"/>
      <c r="S97" s="586"/>
      <c r="T97" s="586"/>
      <c r="U97" s="586"/>
      <c r="V97" s="586"/>
      <c r="W97" s="586"/>
      <c r="X97" s="586"/>
      <c r="Y97" s="586"/>
      <c r="Z97" s="586"/>
      <c r="AA97" s="586"/>
      <c r="AB97" s="586"/>
      <c r="AC97" s="586"/>
      <c r="AD97" s="586"/>
      <c r="AE97" s="586"/>
      <c r="AF97" s="586"/>
      <c r="AG97" s="586"/>
      <c r="AH97" s="586"/>
      <c r="AI97" s="586"/>
      <c r="AJ97" s="586"/>
      <c r="AK97" s="586"/>
      <c r="AL97" s="586"/>
      <c r="AM97" s="586"/>
      <c r="AN97" s="586"/>
      <c r="AO97" s="586"/>
      <c r="AP97" s="586"/>
      <c r="AQ97" s="586"/>
      <c r="AR97" s="586"/>
      <c r="AS97" s="586"/>
      <c r="AT97" s="586"/>
      <c r="AU97" s="586"/>
      <c r="AV97" s="586"/>
      <c r="AW97" s="586"/>
      <c r="AX97" s="586"/>
      <c r="AY97" s="586"/>
      <c r="AZ97" s="587"/>
      <c r="BA97" s="587"/>
      <c r="BB97" s="587"/>
      <c r="BC97" s="587"/>
      <c r="BD97" s="587"/>
      <c r="BE97" s="537"/>
      <c r="BF97" s="537"/>
      <c r="BG97" s="537"/>
      <c r="BH97" s="537"/>
      <c r="BI97" s="537"/>
      <c r="BJ97" s="537"/>
      <c r="BK97" s="537"/>
      <c r="BL97" s="537"/>
      <c r="BM97" s="537"/>
      <c r="BN97" s="537"/>
      <c r="BO97" s="537"/>
      <c r="BP97" s="537"/>
      <c r="BQ97" s="495">
        <v>91</v>
      </c>
      <c r="BR97" s="565"/>
      <c r="BS97" s="566"/>
      <c r="BT97" s="567"/>
      <c r="BU97" s="567"/>
      <c r="BV97" s="567"/>
      <c r="BW97" s="567"/>
      <c r="BX97" s="567"/>
      <c r="BY97" s="567"/>
      <c r="BZ97" s="567"/>
      <c r="CA97" s="567"/>
      <c r="CB97" s="567"/>
      <c r="CC97" s="567"/>
      <c r="CD97" s="567"/>
      <c r="CE97" s="567"/>
      <c r="CF97" s="567"/>
      <c r="CG97" s="568"/>
      <c r="CH97" s="569"/>
      <c r="CI97" s="570"/>
      <c r="CJ97" s="570"/>
      <c r="CK97" s="570"/>
      <c r="CL97" s="571"/>
      <c r="CM97" s="569"/>
      <c r="CN97" s="570"/>
      <c r="CO97" s="570"/>
      <c r="CP97" s="570"/>
      <c r="CQ97" s="571"/>
      <c r="CR97" s="569"/>
      <c r="CS97" s="570"/>
      <c r="CT97" s="570"/>
      <c r="CU97" s="570"/>
      <c r="CV97" s="571"/>
      <c r="CW97" s="569"/>
      <c r="CX97" s="570"/>
      <c r="CY97" s="570"/>
      <c r="CZ97" s="570"/>
      <c r="DA97" s="571"/>
      <c r="DB97" s="569"/>
      <c r="DC97" s="570"/>
      <c r="DD97" s="570"/>
      <c r="DE97" s="570"/>
      <c r="DF97" s="571"/>
      <c r="DG97" s="569"/>
      <c r="DH97" s="570"/>
      <c r="DI97" s="570"/>
      <c r="DJ97" s="570"/>
      <c r="DK97" s="571"/>
      <c r="DL97" s="569"/>
      <c r="DM97" s="570"/>
      <c r="DN97" s="570"/>
      <c r="DO97" s="570"/>
      <c r="DP97" s="571"/>
      <c r="DQ97" s="569"/>
      <c r="DR97" s="570"/>
      <c r="DS97" s="570"/>
      <c r="DT97" s="570"/>
      <c r="DU97" s="571"/>
      <c r="DV97" s="566"/>
      <c r="DW97" s="567"/>
      <c r="DX97" s="567"/>
      <c r="DY97" s="567"/>
      <c r="DZ97" s="572"/>
      <c r="EA97" s="444"/>
    </row>
    <row r="98" spans="1:131" ht="26.25" hidden="1" customHeight="1" x14ac:dyDescent="0.15">
      <c r="A98" s="584"/>
      <c r="B98" s="585"/>
      <c r="C98" s="585"/>
      <c r="D98" s="585"/>
      <c r="E98" s="585"/>
      <c r="F98" s="585"/>
      <c r="G98" s="585"/>
      <c r="H98" s="585"/>
      <c r="I98" s="585"/>
      <c r="J98" s="585"/>
      <c r="K98" s="585"/>
      <c r="L98" s="585"/>
      <c r="M98" s="585"/>
      <c r="N98" s="585"/>
      <c r="O98" s="585"/>
      <c r="P98" s="585"/>
      <c r="Q98" s="586"/>
      <c r="R98" s="586"/>
      <c r="S98" s="586"/>
      <c r="T98" s="586"/>
      <c r="U98" s="586"/>
      <c r="V98" s="586"/>
      <c r="W98" s="586"/>
      <c r="X98" s="586"/>
      <c r="Y98" s="586"/>
      <c r="Z98" s="586"/>
      <c r="AA98" s="586"/>
      <c r="AB98" s="586"/>
      <c r="AC98" s="586"/>
      <c r="AD98" s="586"/>
      <c r="AE98" s="586"/>
      <c r="AF98" s="586"/>
      <c r="AG98" s="586"/>
      <c r="AH98" s="586"/>
      <c r="AI98" s="586"/>
      <c r="AJ98" s="586"/>
      <c r="AK98" s="586"/>
      <c r="AL98" s="586"/>
      <c r="AM98" s="586"/>
      <c r="AN98" s="586"/>
      <c r="AO98" s="586"/>
      <c r="AP98" s="586"/>
      <c r="AQ98" s="586"/>
      <c r="AR98" s="586"/>
      <c r="AS98" s="586"/>
      <c r="AT98" s="586"/>
      <c r="AU98" s="586"/>
      <c r="AV98" s="586"/>
      <c r="AW98" s="586"/>
      <c r="AX98" s="586"/>
      <c r="AY98" s="586"/>
      <c r="AZ98" s="587"/>
      <c r="BA98" s="587"/>
      <c r="BB98" s="587"/>
      <c r="BC98" s="587"/>
      <c r="BD98" s="587"/>
      <c r="BE98" s="537"/>
      <c r="BF98" s="537"/>
      <c r="BG98" s="537"/>
      <c r="BH98" s="537"/>
      <c r="BI98" s="537"/>
      <c r="BJ98" s="537"/>
      <c r="BK98" s="537"/>
      <c r="BL98" s="537"/>
      <c r="BM98" s="537"/>
      <c r="BN98" s="537"/>
      <c r="BO98" s="537"/>
      <c r="BP98" s="537"/>
      <c r="BQ98" s="495">
        <v>92</v>
      </c>
      <c r="BR98" s="565"/>
      <c r="BS98" s="566"/>
      <c r="BT98" s="567"/>
      <c r="BU98" s="567"/>
      <c r="BV98" s="567"/>
      <c r="BW98" s="567"/>
      <c r="BX98" s="567"/>
      <c r="BY98" s="567"/>
      <c r="BZ98" s="567"/>
      <c r="CA98" s="567"/>
      <c r="CB98" s="567"/>
      <c r="CC98" s="567"/>
      <c r="CD98" s="567"/>
      <c r="CE98" s="567"/>
      <c r="CF98" s="567"/>
      <c r="CG98" s="568"/>
      <c r="CH98" s="569"/>
      <c r="CI98" s="570"/>
      <c r="CJ98" s="570"/>
      <c r="CK98" s="570"/>
      <c r="CL98" s="571"/>
      <c r="CM98" s="569"/>
      <c r="CN98" s="570"/>
      <c r="CO98" s="570"/>
      <c r="CP98" s="570"/>
      <c r="CQ98" s="571"/>
      <c r="CR98" s="569"/>
      <c r="CS98" s="570"/>
      <c r="CT98" s="570"/>
      <c r="CU98" s="570"/>
      <c r="CV98" s="571"/>
      <c r="CW98" s="569"/>
      <c r="CX98" s="570"/>
      <c r="CY98" s="570"/>
      <c r="CZ98" s="570"/>
      <c r="DA98" s="571"/>
      <c r="DB98" s="569"/>
      <c r="DC98" s="570"/>
      <c r="DD98" s="570"/>
      <c r="DE98" s="570"/>
      <c r="DF98" s="571"/>
      <c r="DG98" s="569"/>
      <c r="DH98" s="570"/>
      <c r="DI98" s="570"/>
      <c r="DJ98" s="570"/>
      <c r="DK98" s="571"/>
      <c r="DL98" s="569"/>
      <c r="DM98" s="570"/>
      <c r="DN98" s="570"/>
      <c r="DO98" s="570"/>
      <c r="DP98" s="571"/>
      <c r="DQ98" s="569"/>
      <c r="DR98" s="570"/>
      <c r="DS98" s="570"/>
      <c r="DT98" s="570"/>
      <c r="DU98" s="571"/>
      <c r="DV98" s="566"/>
      <c r="DW98" s="567"/>
      <c r="DX98" s="567"/>
      <c r="DY98" s="567"/>
      <c r="DZ98" s="572"/>
      <c r="EA98" s="444"/>
    </row>
    <row r="99" spans="1:131" ht="26.25" hidden="1" customHeight="1" x14ac:dyDescent="0.15">
      <c r="A99" s="584"/>
      <c r="B99" s="585"/>
      <c r="C99" s="585"/>
      <c r="D99" s="585"/>
      <c r="E99" s="585"/>
      <c r="F99" s="585"/>
      <c r="G99" s="585"/>
      <c r="H99" s="585"/>
      <c r="I99" s="585"/>
      <c r="J99" s="585"/>
      <c r="K99" s="585"/>
      <c r="L99" s="585"/>
      <c r="M99" s="585"/>
      <c r="N99" s="585"/>
      <c r="O99" s="585"/>
      <c r="P99" s="585"/>
      <c r="Q99" s="586"/>
      <c r="R99" s="586"/>
      <c r="S99" s="586"/>
      <c r="T99" s="586"/>
      <c r="U99" s="586"/>
      <c r="V99" s="586"/>
      <c r="W99" s="586"/>
      <c r="X99" s="586"/>
      <c r="Y99" s="586"/>
      <c r="Z99" s="586"/>
      <c r="AA99" s="586"/>
      <c r="AB99" s="586"/>
      <c r="AC99" s="586"/>
      <c r="AD99" s="586"/>
      <c r="AE99" s="586"/>
      <c r="AF99" s="586"/>
      <c r="AG99" s="586"/>
      <c r="AH99" s="586"/>
      <c r="AI99" s="586"/>
      <c r="AJ99" s="586"/>
      <c r="AK99" s="586"/>
      <c r="AL99" s="586"/>
      <c r="AM99" s="586"/>
      <c r="AN99" s="586"/>
      <c r="AO99" s="586"/>
      <c r="AP99" s="586"/>
      <c r="AQ99" s="586"/>
      <c r="AR99" s="586"/>
      <c r="AS99" s="586"/>
      <c r="AT99" s="586"/>
      <c r="AU99" s="586"/>
      <c r="AV99" s="586"/>
      <c r="AW99" s="586"/>
      <c r="AX99" s="586"/>
      <c r="AY99" s="586"/>
      <c r="AZ99" s="587"/>
      <c r="BA99" s="587"/>
      <c r="BB99" s="587"/>
      <c r="BC99" s="587"/>
      <c r="BD99" s="587"/>
      <c r="BE99" s="537"/>
      <c r="BF99" s="537"/>
      <c r="BG99" s="537"/>
      <c r="BH99" s="537"/>
      <c r="BI99" s="537"/>
      <c r="BJ99" s="537"/>
      <c r="BK99" s="537"/>
      <c r="BL99" s="537"/>
      <c r="BM99" s="537"/>
      <c r="BN99" s="537"/>
      <c r="BO99" s="537"/>
      <c r="BP99" s="537"/>
      <c r="BQ99" s="495">
        <v>93</v>
      </c>
      <c r="BR99" s="565"/>
      <c r="BS99" s="566"/>
      <c r="BT99" s="567"/>
      <c r="BU99" s="567"/>
      <c r="BV99" s="567"/>
      <c r="BW99" s="567"/>
      <c r="BX99" s="567"/>
      <c r="BY99" s="567"/>
      <c r="BZ99" s="567"/>
      <c r="CA99" s="567"/>
      <c r="CB99" s="567"/>
      <c r="CC99" s="567"/>
      <c r="CD99" s="567"/>
      <c r="CE99" s="567"/>
      <c r="CF99" s="567"/>
      <c r="CG99" s="568"/>
      <c r="CH99" s="569"/>
      <c r="CI99" s="570"/>
      <c r="CJ99" s="570"/>
      <c r="CK99" s="570"/>
      <c r="CL99" s="571"/>
      <c r="CM99" s="569"/>
      <c r="CN99" s="570"/>
      <c r="CO99" s="570"/>
      <c r="CP99" s="570"/>
      <c r="CQ99" s="571"/>
      <c r="CR99" s="569"/>
      <c r="CS99" s="570"/>
      <c r="CT99" s="570"/>
      <c r="CU99" s="570"/>
      <c r="CV99" s="571"/>
      <c r="CW99" s="569"/>
      <c r="CX99" s="570"/>
      <c r="CY99" s="570"/>
      <c r="CZ99" s="570"/>
      <c r="DA99" s="571"/>
      <c r="DB99" s="569"/>
      <c r="DC99" s="570"/>
      <c r="DD99" s="570"/>
      <c r="DE99" s="570"/>
      <c r="DF99" s="571"/>
      <c r="DG99" s="569"/>
      <c r="DH99" s="570"/>
      <c r="DI99" s="570"/>
      <c r="DJ99" s="570"/>
      <c r="DK99" s="571"/>
      <c r="DL99" s="569"/>
      <c r="DM99" s="570"/>
      <c r="DN99" s="570"/>
      <c r="DO99" s="570"/>
      <c r="DP99" s="571"/>
      <c r="DQ99" s="569"/>
      <c r="DR99" s="570"/>
      <c r="DS99" s="570"/>
      <c r="DT99" s="570"/>
      <c r="DU99" s="571"/>
      <c r="DV99" s="566"/>
      <c r="DW99" s="567"/>
      <c r="DX99" s="567"/>
      <c r="DY99" s="567"/>
      <c r="DZ99" s="572"/>
      <c r="EA99" s="444"/>
    </row>
    <row r="100" spans="1:131" ht="26.25" hidden="1" customHeight="1" x14ac:dyDescent="0.15">
      <c r="A100" s="584"/>
      <c r="B100" s="585"/>
      <c r="C100" s="585"/>
      <c r="D100" s="585"/>
      <c r="E100" s="585"/>
      <c r="F100" s="585"/>
      <c r="G100" s="585"/>
      <c r="H100" s="585"/>
      <c r="I100" s="585"/>
      <c r="J100" s="585"/>
      <c r="K100" s="585"/>
      <c r="L100" s="585"/>
      <c r="M100" s="585"/>
      <c r="N100" s="585"/>
      <c r="O100" s="585"/>
      <c r="P100" s="585"/>
      <c r="Q100" s="586"/>
      <c r="R100" s="586"/>
      <c r="S100" s="586"/>
      <c r="T100" s="586"/>
      <c r="U100" s="586"/>
      <c r="V100" s="586"/>
      <c r="W100" s="586"/>
      <c r="X100" s="586"/>
      <c r="Y100" s="586"/>
      <c r="Z100" s="586"/>
      <c r="AA100" s="586"/>
      <c r="AB100" s="586"/>
      <c r="AC100" s="586"/>
      <c r="AD100" s="586"/>
      <c r="AE100" s="586"/>
      <c r="AF100" s="586"/>
      <c r="AG100" s="586"/>
      <c r="AH100" s="586"/>
      <c r="AI100" s="586"/>
      <c r="AJ100" s="586"/>
      <c r="AK100" s="586"/>
      <c r="AL100" s="586"/>
      <c r="AM100" s="586"/>
      <c r="AN100" s="586"/>
      <c r="AO100" s="586"/>
      <c r="AP100" s="586"/>
      <c r="AQ100" s="586"/>
      <c r="AR100" s="586"/>
      <c r="AS100" s="586"/>
      <c r="AT100" s="586"/>
      <c r="AU100" s="586"/>
      <c r="AV100" s="586"/>
      <c r="AW100" s="586"/>
      <c r="AX100" s="586"/>
      <c r="AY100" s="586"/>
      <c r="AZ100" s="587"/>
      <c r="BA100" s="587"/>
      <c r="BB100" s="587"/>
      <c r="BC100" s="587"/>
      <c r="BD100" s="587"/>
      <c r="BE100" s="537"/>
      <c r="BF100" s="537"/>
      <c r="BG100" s="537"/>
      <c r="BH100" s="537"/>
      <c r="BI100" s="537"/>
      <c r="BJ100" s="537"/>
      <c r="BK100" s="537"/>
      <c r="BL100" s="537"/>
      <c r="BM100" s="537"/>
      <c r="BN100" s="537"/>
      <c r="BO100" s="537"/>
      <c r="BP100" s="537"/>
      <c r="BQ100" s="495">
        <v>94</v>
      </c>
      <c r="BR100" s="565"/>
      <c r="BS100" s="566"/>
      <c r="BT100" s="567"/>
      <c r="BU100" s="567"/>
      <c r="BV100" s="567"/>
      <c r="BW100" s="567"/>
      <c r="BX100" s="567"/>
      <c r="BY100" s="567"/>
      <c r="BZ100" s="567"/>
      <c r="CA100" s="567"/>
      <c r="CB100" s="567"/>
      <c r="CC100" s="567"/>
      <c r="CD100" s="567"/>
      <c r="CE100" s="567"/>
      <c r="CF100" s="567"/>
      <c r="CG100" s="568"/>
      <c r="CH100" s="569"/>
      <c r="CI100" s="570"/>
      <c r="CJ100" s="570"/>
      <c r="CK100" s="570"/>
      <c r="CL100" s="571"/>
      <c r="CM100" s="569"/>
      <c r="CN100" s="570"/>
      <c r="CO100" s="570"/>
      <c r="CP100" s="570"/>
      <c r="CQ100" s="571"/>
      <c r="CR100" s="569"/>
      <c r="CS100" s="570"/>
      <c r="CT100" s="570"/>
      <c r="CU100" s="570"/>
      <c r="CV100" s="571"/>
      <c r="CW100" s="569"/>
      <c r="CX100" s="570"/>
      <c r="CY100" s="570"/>
      <c r="CZ100" s="570"/>
      <c r="DA100" s="571"/>
      <c r="DB100" s="569"/>
      <c r="DC100" s="570"/>
      <c r="DD100" s="570"/>
      <c r="DE100" s="570"/>
      <c r="DF100" s="571"/>
      <c r="DG100" s="569"/>
      <c r="DH100" s="570"/>
      <c r="DI100" s="570"/>
      <c r="DJ100" s="570"/>
      <c r="DK100" s="571"/>
      <c r="DL100" s="569"/>
      <c r="DM100" s="570"/>
      <c r="DN100" s="570"/>
      <c r="DO100" s="570"/>
      <c r="DP100" s="571"/>
      <c r="DQ100" s="569"/>
      <c r="DR100" s="570"/>
      <c r="DS100" s="570"/>
      <c r="DT100" s="570"/>
      <c r="DU100" s="571"/>
      <c r="DV100" s="566"/>
      <c r="DW100" s="567"/>
      <c r="DX100" s="567"/>
      <c r="DY100" s="567"/>
      <c r="DZ100" s="572"/>
      <c r="EA100" s="444"/>
    </row>
    <row r="101" spans="1:131" ht="26.25" hidden="1" customHeight="1" x14ac:dyDescent="0.15">
      <c r="A101" s="584"/>
      <c r="B101" s="585"/>
      <c r="C101" s="585"/>
      <c r="D101" s="585"/>
      <c r="E101" s="585"/>
      <c r="F101" s="585"/>
      <c r="G101" s="585"/>
      <c r="H101" s="585"/>
      <c r="I101" s="585"/>
      <c r="J101" s="585"/>
      <c r="K101" s="585"/>
      <c r="L101" s="585"/>
      <c r="M101" s="585"/>
      <c r="N101" s="585"/>
      <c r="O101" s="585"/>
      <c r="P101" s="585"/>
      <c r="Q101" s="586"/>
      <c r="R101" s="586"/>
      <c r="S101" s="586"/>
      <c r="T101" s="586"/>
      <c r="U101" s="586"/>
      <c r="V101" s="586"/>
      <c r="W101" s="586"/>
      <c r="X101" s="586"/>
      <c r="Y101" s="586"/>
      <c r="Z101" s="586"/>
      <c r="AA101" s="586"/>
      <c r="AB101" s="586"/>
      <c r="AC101" s="586"/>
      <c r="AD101" s="586"/>
      <c r="AE101" s="586"/>
      <c r="AF101" s="586"/>
      <c r="AG101" s="586"/>
      <c r="AH101" s="586"/>
      <c r="AI101" s="586"/>
      <c r="AJ101" s="586"/>
      <c r="AK101" s="586"/>
      <c r="AL101" s="586"/>
      <c r="AM101" s="586"/>
      <c r="AN101" s="586"/>
      <c r="AO101" s="586"/>
      <c r="AP101" s="586"/>
      <c r="AQ101" s="586"/>
      <c r="AR101" s="586"/>
      <c r="AS101" s="586"/>
      <c r="AT101" s="586"/>
      <c r="AU101" s="586"/>
      <c r="AV101" s="586"/>
      <c r="AW101" s="586"/>
      <c r="AX101" s="586"/>
      <c r="AY101" s="586"/>
      <c r="AZ101" s="587"/>
      <c r="BA101" s="587"/>
      <c r="BB101" s="587"/>
      <c r="BC101" s="587"/>
      <c r="BD101" s="587"/>
      <c r="BE101" s="537"/>
      <c r="BF101" s="537"/>
      <c r="BG101" s="537"/>
      <c r="BH101" s="537"/>
      <c r="BI101" s="537"/>
      <c r="BJ101" s="537"/>
      <c r="BK101" s="537"/>
      <c r="BL101" s="537"/>
      <c r="BM101" s="537"/>
      <c r="BN101" s="537"/>
      <c r="BO101" s="537"/>
      <c r="BP101" s="537"/>
      <c r="BQ101" s="495">
        <v>95</v>
      </c>
      <c r="BR101" s="565"/>
      <c r="BS101" s="566"/>
      <c r="BT101" s="567"/>
      <c r="BU101" s="567"/>
      <c r="BV101" s="567"/>
      <c r="BW101" s="567"/>
      <c r="BX101" s="567"/>
      <c r="BY101" s="567"/>
      <c r="BZ101" s="567"/>
      <c r="CA101" s="567"/>
      <c r="CB101" s="567"/>
      <c r="CC101" s="567"/>
      <c r="CD101" s="567"/>
      <c r="CE101" s="567"/>
      <c r="CF101" s="567"/>
      <c r="CG101" s="568"/>
      <c r="CH101" s="569"/>
      <c r="CI101" s="570"/>
      <c r="CJ101" s="570"/>
      <c r="CK101" s="570"/>
      <c r="CL101" s="571"/>
      <c r="CM101" s="569"/>
      <c r="CN101" s="570"/>
      <c r="CO101" s="570"/>
      <c r="CP101" s="570"/>
      <c r="CQ101" s="571"/>
      <c r="CR101" s="569"/>
      <c r="CS101" s="570"/>
      <c r="CT101" s="570"/>
      <c r="CU101" s="570"/>
      <c r="CV101" s="571"/>
      <c r="CW101" s="569"/>
      <c r="CX101" s="570"/>
      <c r="CY101" s="570"/>
      <c r="CZ101" s="570"/>
      <c r="DA101" s="571"/>
      <c r="DB101" s="569"/>
      <c r="DC101" s="570"/>
      <c r="DD101" s="570"/>
      <c r="DE101" s="570"/>
      <c r="DF101" s="571"/>
      <c r="DG101" s="569"/>
      <c r="DH101" s="570"/>
      <c r="DI101" s="570"/>
      <c r="DJ101" s="570"/>
      <c r="DK101" s="571"/>
      <c r="DL101" s="569"/>
      <c r="DM101" s="570"/>
      <c r="DN101" s="570"/>
      <c r="DO101" s="570"/>
      <c r="DP101" s="571"/>
      <c r="DQ101" s="569"/>
      <c r="DR101" s="570"/>
      <c r="DS101" s="570"/>
      <c r="DT101" s="570"/>
      <c r="DU101" s="571"/>
      <c r="DV101" s="566"/>
      <c r="DW101" s="567"/>
      <c r="DX101" s="567"/>
      <c r="DY101" s="567"/>
      <c r="DZ101" s="572"/>
      <c r="EA101" s="444"/>
    </row>
    <row r="102" spans="1:131" ht="26.25" customHeight="1" thickBot="1" x14ac:dyDescent="0.2">
      <c r="A102" s="584"/>
      <c r="B102" s="585"/>
      <c r="C102" s="585"/>
      <c r="D102" s="585"/>
      <c r="E102" s="585"/>
      <c r="F102" s="585"/>
      <c r="G102" s="585"/>
      <c r="H102" s="585"/>
      <c r="I102" s="585"/>
      <c r="J102" s="585"/>
      <c r="K102" s="585"/>
      <c r="L102" s="585"/>
      <c r="M102" s="585"/>
      <c r="N102" s="585"/>
      <c r="O102" s="585"/>
      <c r="P102" s="585"/>
      <c r="Q102" s="586"/>
      <c r="R102" s="586"/>
      <c r="S102" s="586"/>
      <c r="T102" s="586"/>
      <c r="U102" s="586"/>
      <c r="V102" s="586"/>
      <c r="W102" s="586"/>
      <c r="X102" s="586"/>
      <c r="Y102" s="586"/>
      <c r="Z102" s="586"/>
      <c r="AA102" s="586"/>
      <c r="AB102" s="586"/>
      <c r="AC102" s="586"/>
      <c r="AD102" s="586"/>
      <c r="AE102" s="586"/>
      <c r="AF102" s="586"/>
      <c r="AG102" s="586"/>
      <c r="AH102" s="586"/>
      <c r="AI102" s="586"/>
      <c r="AJ102" s="586"/>
      <c r="AK102" s="586"/>
      <c r="AL102" s="586"/>
      <c r="AM102" s="586"/>
      <c r="AN102" s="586"/>
      <c r="AO102" s="586"/>
      <c r="AP102" s="586"/>
      <c r="AQ102" s="586"/>
      <c r="AR102" s="586"/>
      <c r="AS102" s="586"/>
      <c r="AT102" s="586"/>
      <c r="AU102" s="586"/>
      <c r="AV102" s="586"/>
      <c r="AW102" s="586"/>
      <c r="AX102" s="586"/>
      <c r="AY102" s="586"/>
      <c r="AZ102" s="587"/>
      <c r="BA102" s="587"/>
      <c r="BB102" s="587"/>
      <c r="BC102" s="587"/>
      <c r="BD102" s="587"/>
      <c r="BE102" s="537"/>
      <c r="BF102" s="537"/>
      <c r="BG102" s="537"/>
      <c r="BH102" s="537"/>
      <c r="BI102" s="537"/>
      <c r="BJ102" s="537"/>
      <c r="BK102" s="537"/>
      <c r="BL102" s="537"/>
      <c r="BM102" s="537"/>
      <c r="BN102" s="537"/>
      <c r="BO102" s="537"/>
      <c r="BP102" s="537"/>
      <c r="BQ102" s="520" t="s">
        <v>320</v>
      </c>
      <c r="BR102" s="521" t="s">
        <v>358</v>
      </c>
      <c r="BS102" s="522"/>
      <c r="BT102" s="522"/>
      <c r="BU102" s="522"/>
      <c r="BV102" s="522"/>
      <c r="BW102" s="522"/>
      <c r="BX102" s="522"/>
      <c r="BY102" s="522"/>
      <c r="BZ102" s="522"/>
      <c r="CA102" s="522"/>
      <c r="CB102" s="522"/>
      <c r="CC102" s="522"/>
      <c r="CD102" s="522"/>
      <c r="CE102" s="522"/>
      <c r="CF102" s="522"/>
      <c r="CG102" s="523"/>
      <c r="CH102" s="588"/>
      <c r="CI102" s="589"/>
      <c r="CJ102" s="589"/>
      <c r="CK102" s="589"/>
      <c r="CL102" s="590"/>
      <c r="CM102" s="588"/>
      <c r="CN102" s="589"/>
      <c r="CO102" s="589"/>
      <c r="CP102" s="589"/>
      <c r="CQ102" s="590"/>
      <c r="CR102" s="591">
        <v>316</v>
      </c>
      <c r="CS102" s="534"/>
      <c r="CT102" s="534"/>
      <c r="CU102" s="534"/>
      <c r="CV102" s="592"/>
      <c r="CW102" s="591"/>
      <c r="CX102" s="534"/>
      <c r="CY102" s="534"/>
      <c r="CZ102" s="534"/>
      <c r="DA102" s="592"/>
      <c r="DB102" s="591"/>
      <c r="DC102" s="534"/>
      <c r="DD102" s="534"/>
      <c r="DE102" s="534"/>
      <c r="DF102" s="592"/>
      <c r="DG102" s="591"/>
      <c r="DH102" s="534"/>
      <c r="DI102" s="534"/>
      <c r="DJ102" s="534"/>
      <c r="DK102" s="592"/>
      <c r="DL102" s="591"/>
      <c r="DM102" s="534"/>
      <c r="DN102" s="534"/>
      <c r="DO102" s="534"/>
      <c r="DP102" s="592"/>
      <c r="DQ102" s="591"/>
      <c r="DR102" s="534"/>
      <c r="DS102" s="534"/>
      <c r="DT102" s="534"/>
      <c r="DU102" s="592"/>
      <c r="DV102" s="521"/>
      <c r="DW102" s="522"/>
      <c r="DX102" s="522"/>
      <c r="DY102" s="522"/>
      <c r="DZ102" s="593"/>
      <c r="EA102" s="444"/>
    </row>
    <row r="103" spans="1:131" ht="26.25" customHeight="1" x14ac:dyDescent="0.15">
      <c r="A103" s="584"/>
      <c r="B103" s="585"/>
      <c r="C103" s="585"/>
      <c r="D103" s="585"/>
      <c r="E103" s="585"/>
      <c r="F103" s="585"/>
      <c r="G103" s="585"/>
      <c r="H103" s="585"/>
      <c r="I103" s="585"/>
      <c r="J103" s="585"/>
      <c r="K103" s="585"/>
      <c r="L103" s="585"/>
      <c r="M103" s="585"/>
      <c r="N103" s="585"/>
      <c r="O103" s="585"/>
      <c r="P103" s="585"/>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586"/>
      <c r="AO103" s="586"/>
      <c r="AP103" s="586"/>
      <c r="AQ103" s="586"/>
      <c r="AR103" s="586"/>
      <c r="AS103" s="586"/>
      <c r="AT103" s="586"/>
      <c r="AU103" s="586"/>
      <c r="AV103" s="586"/>
      <c r="AW103" s="586"/>
      <c r="AX103" s="586"/>
      <c r="AY103" s="586"/>
      <c r="AZ103" s="587"/>
      <c r="BA103" s="587"/>
      <c r="BB103" s="587"/>
      <c r="BC103" s="587"/>
      <c r="BD103" s="587"/>
      <c r="BE103" s="537"/>
      <c r="BF103" s="537"/>
      <c r="BG103" s="537"/>
      <c r="BH103" s="537"/>
      <c r="BI103" s="537"/>
      <c r="BJ103" s="537"/>
      <c r="BK103" s="537"/>
      <c r="BL103" s="537"/>
      <c r="BM103" s="537"/>
      <c r="BN103" s="537"/>
      <c r="BO103" s="537"/>
      <c r="BP103" s="537"/>
      <c r="BQ103" s="594" t="s">
        <v>359</v>
      </c>
      <c r="BR103" s="594"/>
      <c r="BS103" s="594"/>
      <c r="BT103" s="594"/>
      <c r="BU103" s="594"/>
      <c r="BV103" s="594"/>
      <c r="BW103" s="594"/>
      <c r="BX103" s="594"/>
      <c r="BY103" s="594"/>
      <c r="BZ103" s="594"/>
      <c r="CA103" s="594"/>
      <c r="CB103" s="594"/>
      <c r="CC103" s="594"/>
      <c r="CD103" s="594"/>
      <c r="CE103" s="594"/>
      <c r="CF103" s="594"/>
      <c r="CG103" s="594"/>
      <c r="CH103" s="594"/>
      <c r="CI103" s="594"/>
      <c r="CJ103" s="594"/>
      <c r="CK103" s="594"/>
      <c r="CL103" s="594"/>
      <c r="CM103" s="594"/>
      <c r="CN103" s="594"/>
      <c r="CO103" s="594"/>
      <c r="CP103" s="594"/>
      <c r="CQ103" s="594"/>
      <c r="CR103" s="594"/>
      <c r="CS103" s="594"/>
      <c r="CT103" s="594"/>
      <c r="CU103" s="594"/>
      <c r="CV103" s="594"/>
      <c r="CW103" s="594"/>
      <c r="CX103" s="594"/>
      <c r="CY103" s="594"/>
      <c r="CZ103" s="594"/>
      <c r="DA103" s="594"/>
      <c r="DB103" s="594"/>
      <c r="DC103" s="594"/>
      <c r="DD103" s="594"/>
      <c r="DE103" s="594"/>
      <c r="DF103" s="594"/>
      <c r="DG103" s="594"/>
      <c r="DH103" s="594"/>
      <c r="DI103" s="594"/>
      <c r="DJ103" s="594"/>
      <c r="DK103" s="594"/>
      <c r="DL103" s="594"/>
      <c r="DM103" s="594"/>
      <c r="DN103" s="594"/>
      <c r="DO103" s="594"/>
      <c r="DP103" s="594"/>
      <c r="DQ103" s="594"/>
      <c r="DR103" s="594"/>
      <c r="DS103" s="594"/>
      <c r="DT103" s="594"/>
      <c r="DU103" s="594"/>
      <c r="DV103" s="594"/>
      <c r="DW103" s="594"/>
      <c r="DX103" s="594"/>
      <c r="DY103" s="594"/>
      <c r="DZ103" s="594"/>
      <c r="EA103" s="444"/>
    </row>
    <row r="104" spans="1:131" ht="26.25" customHeight="1" x14ac:dyDescent="0.15">
      <c r="A104" s="584"/>
      <c r="B104" s="585"/>
      <c r="C104" s="585"/>
      <c r="D104" s="585"/>
      <c r="E104" s="585"/>
      <c r="F104" s="585"/>
      <c r="G104" s="585"/>
      <c r="H104" s="585"/>
      <c r="I104" s="585"/>
      <c r="J104" s="585"/>
      <c r="K104" s="585"/>
      <c r="L104" s="585"/>
      <c r="M104" s="585"/>
      <c r="N104" s="585"/>
      <c r="O104" s="585"/>
      <c r="P104" s="585"/>
      <c r="Q104" s="586"/>
      <c r="R104" s="586"/>
      <c r="S104" s="586"/>
      <c r="T104" s="586"/>
      <c r="U104" s="586"/>
      <c r="V104" s="586"/>
      <c r="W104" s="586"/>
      <c r="X104" s="586"/>
      <c r="Y104" s="586"/>
      <c r="Z104" s="586"/>
      <c r="AA104" s="586"/>
      <c r="AB104" s="586"/>
      <c r="AC104" s="586"/>
      <c r="AD104" s="586"/>
      <c r="AE104" s="586"/>
      <c r="AF104" s="586"/>
      <c r="AG104" s="586"/>
      <c r="AH104" s="586"/>
      <c r="AI104" s="586"/>
      <c r="AJ104" s="586"/>
      <c r="AK104" s="586"/>
      <c r="AL104" s="586"/>
      <c r="AM104" s="586"/>
      <c r="AN104" s="586"/>
      <c r="AO104" s="586"/>
      <c r="AP104" s="586"/>
      <c r="AQ104" s="586"/>
      <c r="AR104" s="586"/>
      <c r="AS104" s="586"/>
      <c r="AT104" s="586"/>
      <c r="AU104" s="586"/>
      <c r="AV104" s="586"/>
      <c r="AW104" s="586"/>
      <c r="AX104" s="586"/>
      <c r="AY104" s="586"/>
      <c r="AZ104" s="587"/>
      <c r="BA104" s="587"/>
      <c r="BB104" s="587"/>
      <c r="BC104" s="587"/>
      <c r="BD104" s="587"/>
      <c r="BE104" s="537"/>
      <c r="BF104" s="537"/>
      <c r="BG104" s="537"/>
      <c r="BH104" s="537"/>
      <c r="BI104" s="537"/>
      <c r="BJ104" s="537"/>
      <c r="BK104" s="537"/>
      <c r="BL104" s="537"/>
      <c r="BM104" s="537"/>
      <c r="BN104" s="537"/>
      <c r="BO104" s="537"/>
      <c r="BP104" s="537"/>
      <c r="BQ104" s="595" t="s">
        <v>360</v>
      </c>
      <c r="BR104" s="595"/>
      <c r="BS104" s="595"/>
      <c r="BT104" s="595"/>
      <c r="BU104" s="595"/>
      <c r="BV104" s="595"/>
      <c r="BW104" s="595"/>
      <c r="BX104" s="595"/>
      <c r="BY104" s="595"/>
      <c r="BZ104" s="595"/>
      <c r="CA104" s="595"/>
      <c r="CB104" s="595"/>
      <c r="CC104" s="595"/>
      <c r="CD104" s="595"/>
      <c r="CE104" s="595"/>
      <c r="CF104" s="595"/>
      <c r="CG104" s="595"/>
      <c r="CH104" s="595"/>
      <c r="CI104" s="595"/>
      <c r="CJ104" s="595"/>
      <c r="CK104" s="595"/>
      <c r="CL104" s="595"/>
      <c r="CM104" s="595"/>
      <c r="CN104" s="595"/>
      <c r="CO104" s="595"/>
      <c r="CP104" s="595"/>
      <c r="CQ104" s="595"/>
      <c r="CR104" s="595"/>
      <c r="CS104" s="595"/>
      <c r="CT104" s="595"/>
      <c r="CU104" s="595"/>
      <c r="CV104" s="595"/>
      <c r="CW104" s="595"/>
      <c r="CX104" s="595"/>
      <c r="CY104" s="595"/>
      <c r="CZ104" s="595"/>
      <c r="DA104" s="595"/>
      <c r="DB104" s="595"/>
      <c r="DC104" s="595"/>
      <c r="DD104" s="595"/>
      <c r="DE104" s="595"/>
      <c r="DF104" s="595"/>
      <c r="DG104" s="595"/>
      <c r="DH104" s="595"/>
      <c r="DI104" s="595"/>
      <c r="DJ104" s="595"/>
      <c r="DK104" s="595"/>
      <c r="DL104" s="595"/>
      <c r="DM104" s="595"/>
      <c r="DN104" s="595"/>
      <c r="DO104" s="595"/>
      <c r="DP104" s="595"/>
      <c r="DQ104" s="595"/>
      <c r="DR104" s="595"/>
      <c r="DS104" s="595"/>
      <c r="DT104" s="595"/>
      <c r="DU104" s="595"/>
      <c r="DV104" s="595"/>
      <c r="DW104" s="595"/>
      <c r="DX104" s="595"/>
      <c r="DY104" s="595"/>
      <c r="DZ104" s="595"/>
      <c r="EA104" s="444"/>
    </row>
    <row r="105" spans="1:131" ht="11.25" customHeight="1" x14ac:dyDescent="0.15">
      <c r="A105" s="537"/>
      <c r="B105" s="537"/>
      <c r="C105" s="537"/>
      <c r="D105" s="537"/>
      <c r="E105" s="537"/>
      <c r="F105" s="537"/>
      <c r="G105" s="537"/>
      <c r="H105" s="537"/>
      <c r="I105" s="537"/>
      <c r="J105" s="537"/>
      <c r="K105" s="537"/>
      <c r="L105" s="537"/>
      <c r="M105" s="537"/>
      <c r="N105" s="537"/>
      <c r="O105" s="537"/>
      <c r="P105" s="537"/>
      <c r="Q105" s="537"/>
      <c r="R105" s="537"/>
      <c r="S105" s="537"/>
      <c r="T105" s="537"/>
      <c r="U105" s="537"/>
      <c r="V105" s="537"/>
      <c r="W105" s="537"/>
      <c r="X105" s="537"/>
      <c r="Y105" s="537"/>
      <c r="Z105" s="537"/>
      <c r="AA105" s="537"/>
      <c r="AB105" s="537"/>
      <c r="AC105" s="537"/>
      <c r="AD105" s="537"/>
      <c r="AE105" s="537"/>
      <c r="AF105" s="537"/>
      <c r="AG105" s="537"/>
      <c r="AH105" s="537"/>
      <c r="AI105" s="537"/>
      <c r="AJ105" s="537"/>
      <c r="AK105" s="537"/>
      <c r="AL105" s="537"/>
      <c r="AM105" s="537"/>
      <c r="AN105" s="537"/>
      <c r="AO105" s="537"/>
      <c r="AP105" s="537"/>
      <c r="AQ105" s="537"/>
      <c r="AR105" s="537"/>
      <c r="AS105" s="537"/>
      <c r="AT105" s="537"/>
      <c r="AU105" s="537"/>
      <c r="AV105" s="537"/>
      <c r="AW105" s="537"/>
      <c r="AX105" s="537"/>
      <c r="AY105" s="537"/>
      <c r="AZ105" s="537"/>
      <c r="BA105" s="537"/>
      <c r="BB105" s="537"/>
      <c r="BC105" s="537"/>
      <c r="BD105" s="537"/>
      <c r="BE105" s="537"/>
      <c r="BF105" s="537"/>
      <c r="BG105" s="537"/>
      <c r="BH105" s="537"/>
      <c r="BI105" s="537"/>
      <c r="BJ105" s="537"/>
      <c r="BK105" s="537"/>
      <c r="BL105" s="537"/>
      <c r="BM105" s="537"/>
      <c r="BN105" s="537"/>
      <c r="BO105" s="537"/>
      <c r="BP105" s="537"/>
      <c r="BQ105" s="444"/>
      <c r="BR105" s="444"/>
      <c r="BS105" s="444"/>
      <c r="BT105" s="444"/>
      <c r="BU105" s="444"/>
      <c r="BV105" s="444"/>
      <c r="BW105" s="444"/>
      <c r="BX105" s="444"/>
      <c r="BY105" s="444"/>
      <c r="BZ105" s="444"/>
      <c r="CA105" s="444"/>
      <c r="CB105" s="444"/>
      <c r="CC105" s="444"/>
      <c r="CD105" s="444"/>
      <c r="CE105" s="444"/>
      <c r="CF105" s="444"/>
      <c r="CG105" s="444"/>
      <c r="CH105" s="444"/>
      <c r="CI105" s="444"/>
      <c r="CJ105" s="444"/>
      <c r="CK105" s="444"/>
      <c r="CL105" s="444"/>
      <c r="CM105" s="444"/>
      <c r="CN105" s="444"/>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4"/>
      <c r="DL105" s="444"/>
      <c r="DM105" s="444"/>
      <c r="DN105" s="444"/>
      <c r="DO105" s="444"/>
      <c r="DP105" s="444"/>
      <c r="DQ105" s="444"/>
      <c r="DR105" s="444"/>
      <c r="DS105" s="444"/>
      <c r="DT105" s="444"/>
      <c r="DU105" s="444"/>
      <c r="DV105" s="444"/>
      <c r="DW105" s="444"/>
      <c r="DX105" s="444"/>
      <c r="DY105" s="444"/>
      <c r="DZ105" s="444"/>
      <c r="EA105" s="444"/>
    </row>
    <row r="106" spans="1:131" ht="11.25" customHeight="1" x14ac:dyDescent="0.15">
      <c r="A106" s="537"/>
      <c r="B106" s="537"/>
      <c r="C106" s="537"/>
      <c r="D106" s="537"/>
      <c r="E106" s="537"/>
      <c r="F106" s="537"/>
      <c r="G106" s="537"/>
      <c r="H106" s="537"/>
      <c r="I106" s="537"/>
      <c r="J106" s="537"/>
      <c r="K106" s="537"/>
      <c r="L106" s="537"/>
      <c r="M106" s="537"/>
      <c r="N106" s="537"/>
      <c r="O106" s="537"/>
      <c r="P106" s="537"/>
      <c r="Q106" s="537"/>
      <c r="R106" s="537"/>
      <c r="S106" s="537"/>
      <c r="T106" s="537"/>
      <c r="U106" s="537"/>
      <c r="V106" s="537"/>
      <c r="W106" s="537"/>
      <c r="X106" s="537"/>
      <c r="Y106" s="537"/>
      <c r="Z106" s="537"/>
      <c r="AA106" s="537"/>
      <c r="AB106" s="537"/>
      <c r="AC106" s="537"/>
      <c r="AD106" s="537"/>
      <c r="AE106" s="537"/>
      <c r="AF106" s="537"/>
      <c r="AG106" s="537"/>
      <c r="AH106" s="537"/>
      <c r="AI106" s="537"/>
      <c r="AJ106" s="537"/>
      <c r="AK106" s="537"/>
      <c r="AL106" s="537"/>
      <c r="AM106" s="537"/>
      <c r="AN106" s="537"/>
      <c r="AO106" s="537"/>
      <c r="AP106" s="537"/>
      <c r="AQ106" s="537"/>
      <c r="AR106" s="537"/>
      <c r="AS106" s="537"/>
      <c r="AT106" s="537"/>
      <c r="AU106" s="537"/>
      <c r="AV106" s="537"/>
      <c r="AW106" s="537"/>
      <c r="AX106" s="537"/>
      <c r="AY106" s="537"/>
      <c r="AZ106" s="537"/>
      <c r="BA106" s="537"/>
      <c r="BB106" s="537"/>
      <c r="BC106" s="537"/>
      <c r="BD106" s="537"/>
      <c r="BE106" s="537"/>
      <c r="BF106" s="537"/>
      <c r="BG106" s="537"/>
      <c r="BH106" s="537"/>
      <c r="BI106" s="537"/>
      <c r="BJ106" s="537"/>
      <c r="BK106" s="537"/>
      <c r="BL106" s="537"/>
      <c r="BM106" s="537"/>
      <c r="BN106" s="537"/>
      <c r="BO106" s="537"/>
      <c r="BP106" s="537"/>
      <c r="BQ106" s="444"/>
      <c r="BR106" s="444"/>
      <c r="BS106" s="444"/>
      <c r="BT106" s="444"/>
      <c r="BU106" s="444"/>
      <c r="BV106" s="444"/>
      <c r="BW106" s="444"/>
      <c r="BX106" s="444"/>
      <c r="BY106" s="444"/>
      <c r="BZ106" s="444"/>
      <c r="CA106" s="444"/>
      <c r="CB106" s="444"/>
      <c r="CC106" s="444"/>
      <c r="CD106" s="444"/>
      <c r="CE106" s="444"/>
      <c r="CF106" s="444"/>
      <c r="CG106" s="444"/>
      <c r="CH106" s="444"/>
      <c r="CI106" s="444"/>
      <c r="CJ106" s="444"/>
      <c r="CK106" s="444"/>
      <c r="CL106" s="444"/>
      <c r="CM106" s="444"/>
      <c r="CN106" s="444"/>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4"/>
      <c r="DL106" s="444"/>
      <c r="DM106" s="444"/>
      <c r="DN106" s="444"/>
      <c r="DO106" s="444"/>
      <c r="DP106" s="444"/>
      <c r="DQ106" s="444"/>
      <c r="DR106" s="444"/>
      <c r="DS106" s="444"/>
      <c r="DT106" s="444"/>
      <c r="DU106" s="444"/>
      <c r="DV106" s="444"/>
      <c r="DW106" s="444"/>
      <c r="DX106" s="444"/>
      <c r="DY106" s="444"/>
      <c r="DZ106" s="444"/>
      <c r="EA106" s="444"/>
    </row>
    <row r="107" spans="1:131" s="444" customFormat="1" ht="26.25" customHeight="1" thickBot="1" x14ac:dyDescent="0.2">
      <c r="A107" s="596" t="s">
        <v>361</v>
      </c>
      <c r="B107" s="597"/>
      <c r="C107" s="597"/>
      <c r="D107" s="597"/>
      <c r="E107" s="597"/>
      <c r="F107" s="597"/>
      <c r="G107" s="597"/>
      <c r="H107" s="597"/>
      <c r="I107" s="597"/>
      <c r="J107" s="597"/>
      <c r="K107" s="597"/>
      <c r="L107" s="597"/>
      <c r="M107" s="597"/>
      <c r="N107" s="597"/>
      <c r="O107" s="597"/>
      <c r="P107" s="597"/>
      <c r="Q107" s="597"/>
      <c r="R107" s="597"/>
      <c r="S107" s="597"/>
      <c r="T107" s="597"/>
      <c r="U107" s="597"/>
      <c r="V107" s="597"/>
      <c r="W107" s="597"/>
      <c r="X107" s="597"/>
      <c r="Y107" s="597"/>
      <c r="Z107" s="597"/>
      <c r="AA107" s="597"/>
      <c r="AB107" s="597"/>
      <c r="AC107" s="597"/>
      <c r="AD107" s="597"/>
      <c r="AE107" s="597"/>
      <c r="AF107" s="597"/>
      <c r="AG107" s="597"/>
      <c r="AH107" s="597"/>
      <c r="AI107" s="597"/>
      <c r="AJ107" s="597"/>
      <c r="AK107" s="597"/>
      <c r="AL107" s="597"/>
      <c r="AM107" s="597"/>
      <c r="AN107" s="597"/>
      <c r="AO107" s="597"/>
      <c r="AP107" s="597"/>
      <c r="AQ107" s="597"/>
      <c r="AR107" s="597"/>
      <c r="AS107" s="597"/>
      <c r="AT107" s="597"/>
      <c r="AU107" s="596" t="s">
        <v>362</v>
      </c>
      <c r="AV107" s="597"/>
      <c r="AW107" s="597"/>
      <c r="AX107" s="597"/>
      <c r="AY107" s="597"/>
      <c r="AZ107" s="597"/>
      <c r="BA107" s="597"/>
      <c r="BB107" s="597"/>
      <c r="BC107" s="597"/>
      <c r="BD107" s="597"/>
      <c r="BE107" s="597"/>
      <c r="BF107" s="597"/>
      <c r="BG107" s="597"/>
      <c r="BH107" s="597"/>
      <c r="BI107" s="597"/>
      <c r="BJ107" s="597"/>
      <c r="BK107" s="597"/>
      <c r="BL107" s="597"/>
      <c r="BM107" s="597"/>
      <c r="BN107" s="597"/>
      <c r="BO107" s="597"/>
      <c r="BP107" s="597"/>
      <c r="BQ107" s="597"/>
      <c r="BR107" s="597"/>
      <c r="BS107" s="597"/>
      <c r="BT107" s="597"/>
      <c r="BU107" s="597"/>
      <c r="BV107" s="597"/>
      <c r="BW107" s="597"/>
      <c r="BX107" s="597"/>
      <c r="BY107" s="597"/>
      <c r="BZ107" s="597"/>
      <c r="CA107" s="597"/>
      <c r="CB107" s="597"/>
      <c r="CC107" s="597"/>
      <c r="CD107" s="597"/>
      <c r="CE107" s="597"/>
      <c r="CF107" s="597"/>
      <c r="CG107" s="597"/>
      <c r="CH107" s="597"/>
      <c r="CI107" s="597"/>
      <c r="CJ107" s="597"/>
      <c r="CK107" s="597"/>
      <c r="CL107" s="597"/>
      <c r="CM107" s="597"/>
      <c r="CN107" s="597"/>
      <c r="CO107" s="597"/>
      <c r="CP107" s="597"/>
      <c r="CQ107" s="597"/>
      <c r="CR107" s="597"/>
      <c r="CS107" s="597"/>
      <c r="CT107" s="597"/>
      <c r="CU107" s="597"/>
      <c r="CV107" s="597"/>
      <c r="CW107" s="597"/>
      <c r="CX107" s="597"/>
      <c r="CY107" s="597"/>
      <c r="CZ107" s="597"/>
      <c r="DA107" s="597"/>
      <c r="DB107" s="597"/>
      <c r="DC107" s="597"/>
      <c r="DD107" s="597"/>
      <c r="DE107" s="597"/>
      <c r="DF107" s="597"/>
      <c r="DG107" s="597"/>
      <c r="DH107" s="597"/>
      <c r="DI107" s="597"/>
      <c r="DJ107" s="597"/>
      <c r="DK107" s="597"/>
      <c r="DL107" s="597"/>
      <c r="DM107" s="597"/>
      <c r="DN107" s="597"/>
      <c r="DO107" s="597"/>
      <c r="DP107" s="597"/>
      <c r="DQ107" s="597"/>
      <c r="DR107" s="597"/>
      <c r="DS107" s="597"/>
      <c r="DT107" s="597"/>
      <c r="DU107" s="597"/>
      <c r="DV107" s="597"/>
      <c r="DW107" s="597"/>
      <c r="DX107" s="597"/>
      <c r="DY107" s="597"/>
      <c r="DZ107" s="597"/>
    </row>
    <row r="108" spans="1:131" s="444" customFormat="1" ht="26.25" customHeight="1" x14ac:dyDescent="0.15">
      <c r="A108" s="598" t="s">
        <v>363</v>
      </c>
      <c r="B108" s="599"/>
      <c r="C108" s="599"/>
      <c r="D108" s="599"/>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H108" s="599"/>
      <c r="AI108" s="599"/>
      <c r="AJ108" s="599"/>
      <c r="AK108" s="599"/>
      <c r="AL108" s="599"/>
      <c r="AM108" s="599"/>
      <c r="AN108" s="599"/>
      <c r="AO108" s="599"/>
      <c r="AP108" s="599"/>
      <c r="AQ108" s="599"/>
      <c r="AR108" s="599"/>
      <c r="AS108" s="599"/>
      <c r="AT108" s="600"/>
      <c r="AU108" s="598" t="s">
        <v>364</v>
      </c>
      <c r="AV108" s="599"/>
      <c r="AW108" s="599"/>
      <c r="AX108" s="599"/>
      <c r="AY108" s="599"/>
      <c r="AZ108" s="599"/>
      <c r="BA108" s="599"/>
      <c r="BB108" s="599"/>
      <c r="BC108" s="599"/>
      <c r="BD108" s="599"/>
      <c r="BE108" s="599"/>
      <c r="BF108" s="599"/>
      <c r="BG108" s="599"/>
      <c r="BH108" s="599"/>
      <c r="BI108" s="599"/>
      <c r="BJ108" s="599"/>
      <c r="BK108" s="599"/>
      <c r="BL108" s="599"/>
      <c r="BM108" s="599"/>
      <c r="BN108" s="599"/>
      <c r="BO108" s="599"/>
      <c r="BP108" s="599"/>
      <c r="BQ108" s="599"/>
      <c r="BR108" s="599"/>
      <c r="BS108" s="599"/>
      <c r="BT108" s="599"/>
      <c r="BU108" s="599"/>
      <c r="BV108" s="599"/>
      <c r="BW108" s="599"/>
      <c r="BX108" s="599"/>
      <c r="BY108" s="599"/>
      <c r="BZ108" s="599"/>
      <c r="CA108" s="599"/>
      <c r="CB108" s="599"/>
      <c r="CC108" s="599"/>
      <c r="CD108" s="599"/>
      <c r="CE108" s="599"/>
      <c r="CF108" s="599"/>
      <c r="CG108" s="599"/>
      <c r="CH108" s="599"/>
      <c r="CI108" s="599"/>
      <c r="CJ108" s="599"/>
      <c r="CK108" s="599"/>
      <c r="CL108" s="599"/>
      <c r="CM108" s="599"/>
      <c r="CN108" s="599"/>
      <c r="CO108" s="599"/>
      <c r="CP108" s="599"/>
      <c r="CQ108" s="599"/>
      <c r="CR108" s="599"/>
      <c r="CS108" s="599"/>
      <c r="CT108" s="599"/>
      <c r="CU108" s="599"/>
      <c r="CV108" s="599"/>
      <c r="CW108" s="599"/>
      <c r="CX108" s="599"/>
      <c r="CY108" s="599"/>
      <c r="CZ108" s="599"/>
      <c r="DA108" s="599"/>
      <c r="DB108" s="599"/>
      <c r="DC108" s="599"/>
      <c r="DD108" s="599"/>
      <c r="DE108" s="599"/>
      <c r="DF108" s="599"/>
      <c r="DG108" s="599"/>
      <c r="DH108" s="599"/>
      <c r="DI108" s="599"/>
      <c r="DJ108" s="599"/>
      <c r="DK108" s="599"/>
      <c r="DL108" s="599"/>
      <c r="DM108" s="599"/>
      <c r="DN108" s="599"/>
      <c r="DO108" s="599"/>
      <c r="DP108" s="599"/>
      <c r="DQ108" s="599"/>
      <c r="DR108" s="599"/>
      <c r="DS108" s="599"/>
      <c r="DT108" s="599"/>
      <c r="DU108" s="599"/>
      <c r="DV108" s="599"/>
      <c r="DW108" s="599"/>
      <c r="DX108" s="599"/>
      <c r="DY108" s="599"/>
      <c r="DZ108" s="600"/>
    </row>
    <row r="109" spans="1:131" s="444" customFormat="1" ht="26.25" customHeight="1" x14ac:dyDescent="0.15">
      <c r="A109" s="601" t="s">
        <v>365</v>
      </c>
      <c r="B109" s="602"/>
      <c r="C109" s="602"/>
      <c r="D109" s="602"/>
      <c r="E109" s="602"/>
      <c r="F109" s="602"/>
      <c r="G109" s="602"/>
      <c r="H109" s="602"/>
      <c r="I109" s="602"/>
      <c r="J109" s="602"/>
      <c r="K109" s="602"/>
      <c r="L109" s="602"/>
      <c r="M109" s="602"/>
      <c r="N109" s="602"/>
      <c r="O109" s="602"/>
      <c r="P109" s="602"/>
      <c r="Q109" s="602"/>
      <c r="R109" s="602"/>
      <c r="S109" s="602"/>
      <c r="T109" s="602"/>
      <c r="U109" s="602"/>
      <c r="V109" s="602"/>
      <c r="W109" s="602"/>
      <c r="X109" s="602"/>
      <c r="Y109" s="602"/>
      <c r="Z109" s="603"/>
      <c r="AA109" s="604" t="s">
        <v>366</v>
      </c>
      <c r="AB109" s="602"/>
      <c r="AC109" s="602"/>
      <c r="AD109" s="602"/>
      <c r="AE109" s="603"/>
      <c r="AF109" s="604" t="s">
        <v>367</v>
      </c>
      <c r="AG109" s="602"/>
      <c r="AH109" s="602"/>
      <c r="AI109" s="602"/>
      <c r="AJ109" s="603"/>
      <c r="AK109" s="604" t="s">
        <v>240</v>
      </c>
      <c r="AL109" s="602"/>
      <c r="AM109" s="602"/>
      <c r="AN109" s="602"/>
      <c r="AO109" s="603"/>
      <c r="AP109" s="604" t="s">
        <v>368</v>
      </c>
      <c r="AQ109" s="602"/>
      <c r="AR109" s="602"/>
      <c r="AS109" s="602"/>
      <c r="AT109" s="605"/>
      <c r="AU109" s="601" t="s">
        <v>365</v>
      </c>
      <c r="AV109" s="602"/>
      <c r="AW109" s="602"/>
      <c r="AX109" s="602"/>
      <c r="AY109" s="602"/>
      <c r="AZ109" s="602"/>
      <c r="BA109" s="602"/>
      <c r="BB109" s="602"/>
      <c r="BC109" s="602"/>
      <c r="BD109" s="602"/>
      <c r="BE109" s="602"/>
      <c r="BF109" s="602"/>
      <c r="BG109" s="602"/>
      <c r="BH109" s="602"/>
      <c r="BI109" s="602"/>
      <c r="BJ109" s="602"/>
      <c r="BK109" s="602"/>
      <c r="BL109" s="602"/>
      <c r="BM109" s="602"/>
      <c r="BN109" s="602"/>
      <c r="BO109" s="602"/>
      <c r="BP109" s="603"/>
      <c r="BQ109" s="604" t="s">
        <v>366</v>
      </c>
      <c r="BR109" s="602"/>
      <c r="BS109" s="602"/>
      <c r="BT109" s="602"/>
      <c r="BU109" s="603"/>
      <c r="BV109" s="604" t="s">
        <v>367</v>
      </c>
      <c r="BW109" s="602"/>
      <c r="BX109" s="602"/>
      <c r="BY109" s="602"/>
      <c r="BZ109" s="603"/>
      <c r="CA109" s="604" t="s">
        <v>240</v>
      </c>
      <c r="CB109" s="602"/>
      <c r="CC109" s="602"/>
      <c r="CD109" s="602"/>
      <c r="CE109" s="603"/>
      <c r="CF109" s="606" t="s">
        <v>368</v>
      </c>
      <c r="CG109" s="606"/>
      <c r="CH109" s="606"/>
      <c r="CI109" s="606"/>
      <c r="CJ109" s="606"/>
      <c r="CK109" s="604" t="s">
        <v>369</v>
      </c>
      <c r="CL109" s="602"/>
      <c r="CM109" s="602"/>
      <c r="CN109" s="602"/>
      <c r="CO109" s="602"/>
      <c r="CP109" s="602"/>
      <c r="CQ109" s="602"/>
      <c r="CR109" s="602"/>
      <c r="CS109" s="602"/>
      <c r="CT109" s="602"/>
      <c r="CU109" s="602"/>
      <c r="CV109" s="602"/>
      <c r="CW109" s="602"/>
      <c r="CX109" s="602"/>
      <c r="CY109" s="602"/>
      <c r="CZ109" s="602"/>
      <c r="DA109" s="602"/>
      <c r="DB109" s="602"/>
      <c r="DC109" s="602"/>
      <c r="DD109" s="602"/>
      <c r="DE109" s="602"/>
      <c r="DF109" s="603"/>
      <c r="DG109" s="604" t="s">
        <v>366</v>
      </c>
      <c r="DH109" s="602"/>
      <c r="DI109" s="602"/>
      <c r="DJ109" s="602"/>
      <c r="DK109" s="603"/>
      <c r="DL109" s="604" t="s">
        <v>367</v>
      </c>
      <c r="DM109" s="602"/>
      <c r="DN109" s="602"/>
      <c r="DO109" s="602"/>
      <c r="DP109" s="603"/>
      <c r="DQ109" s="604" t="s">
        <v>240</v>
      </c>
      <c r="DR109" s="602"/>
      <c r="DS109" s="602"/>
      <c r="DT109" s="602"/>
      <c r="DU109" s="603"/>
      <c r="DV109" s="604" t="s">
        <v>368</v>
      </c>
      <c r="DW109" s="602"/>
      <c r="DX109" s="602"/>
      <c r="DY109" s="602"/>
      <c r="DZ109" s="605"/>
    </row>
    <row r="110" spans="1:131" s="444" customFormat="1" ht="26.25" customHeight="1" x14ac:dyDescent="0.15">
      <c r="A110" s="607" t="s">
        <v>370</v>
      </c>
      <c r="B110" s="608"/>
      <c r="C110" s="608"/>
      <c r="D110" s="608"/>
      <c r="E110" s="608"/>
      <c r="F110" s="608"/>
      <c r="G110" s="608"/>
      <c r="H110" s="608"/>
      <c r="I110" s="608"/>
      <c r="J110" s="608"/>
      <c r="K110" s="608"/>
      <c r="L110" s="608"/>
      <c r="M110" s="608"/>
      <c r="N110" s="608"/>
      <c r="O110" s="608"/>
      <c r="P110" s="608"/>
      <c r="Q110" s="608"/>
      <c r="R110" s="608"/>
      <c r="S110" s="608"/>
      <c r="T110" s="608"/>
      <c r="U110" s="608"/>
      <c r="V110" s="608"/>
      <c r="W110" s="608"/>
      <c r="X110" s="608"/>
      <c r="Y110" s="608"/>
      <c r="Z110" s="609"/>
      <c r="AA110" s="610">
        <v>551274</v>
      </c>
      <c r="AB110" s="611"/>
      <c r="AC110" s="611"/>
      <c r="AD110" s="611"/>
      <c r="AE110" s="612"/>
      <c r="AF110" s="613">
        <v>575673</v>
      </c>
      <c r="AG110" s="611"/>
      <c r="AH110" s="611"/>
      <c r="AI110" s="611"/>
      <c r="AJ110" s="612"/>
      <c r="AK110" s="613">
        <v>603983</v>
      </c>
      <c r="AL110" s="611"/>
      <c r="AM110" s="611"/>
      <c r="AN110" s="611"/>
      <c r="AO110" s="612"/>
      <c r="AP110" s="614">
        <v>19.600000000000001</v>
      </c>
      <c r="AQ110" s="615"/>
      <c r="AR110" s="615"/>
      <c r="AS110" s="615"/>
      <c r="AT110" s="616"/>
      <c r="AU110" s="617" t="s">
        <v>371</v>
      </c>
      <c r="AV110" s="618"/>
      <c r="AW110" s="618"/>
      <c r="AX110" s="618"/>
      <c r="AY110" s="618"/>
      <c r="AZ110" s="619" t="s">
        <v>372</v>
      </c>
      <c r="BA110" s="608"/>
      <c r="BB110" s="608"/>
      <c r="BC110" s="608"/>
      <c r="BD110" s="608"/>
      <c r="BE110" s="608"/>
      <c r="BF110" s="608"/>
      <c r="BG110" s="608"/>
      <c r="BH110" s="608"/>
      <c r="BI110" s="608"/>
      <c r="BJ110" s="608"/>
      <c r="BK110" s="608"/>
      <c r="BL110" s="608"/>
      <c r="BM110" s="608"/>
      <c r="BN110" s="608"/>
      <c r="BO110" s="608"/>
      <c r="BP110" s="609"/>
      <c r="BQ110" s="620">
        <v>6197852</v>
      </c>
      <c r="BR110" s="621"/>
      <c r="BS110" s="621"/>
      <c r="BT110" s="621"/>
      <c r="BU110" s="621"/>
      <c r="BV110" s="621">
        <v>6161955</v>
      </c>
      <c r="BW110" s="621"/>
      <c r="BX110" s="621"/>
      <c r="BY110" s="621"/>
      <c r="BZ110" s="621"/>
      <c r="CA110" s="621">
        <v>6181994</v>
      </c>
      <c r="CB110" s="621"/>
      <c r="CC110" s="621"/>
      <c r="CD110" s="621"/>
      <c r="CE110" s="621"/>
      <c r="CF110" s="622">
        <v>200.1</v>
      </c>
      <c r="CG110" s="623"/>
      <c r="CH110" s="623"/>
      <c r="CI110" s="623"/>
      <c r="CJ110" s="623"/>
      <c r="CK110" s="624" t="s">
        <v>373</v>
      </c>
      <c r="CL110" s="625"/>
      <c r="CM110" s="619" t="s">
        <v>374</v>
      </c>
      <c r="CN110" s="608"/>
      <c r="CO110" s="608"/>
      <c r="CP110" s="608"/>
      <c r="CQ110" s="608"/>
      <c r="CR110" s="608"/>
      <c r="CS110" s="608"/>
      <c r="CT110" s="608"/>
      <c r="CU110" s="608"/>
      <c r="CV110" s="608"/>
      <c r="CW110" s="608"/>
      <c r="CX110" s="608"/>
      <c r="CY110" s="608"/>
      <c r="CZ110" s="608"/>
      <c r="DA110" s="608"/>
      <c r="DB110" s="608"/>
      <c r="DC110" s="608"/>
      <c r="DD110" s="608"/>
      <c r="DE110" s="608"/>
      <c r="DF110" s="609"/>
      <c r="DG110" s="620" t="s">
        <v>64</v>
      </c>
      <c r="DH110" s="621"/>
      <c r="DI110" s="621"/>
      <c r="DJ110" s="621"/>
      <c r="DK110" s="621"/>
      <c r="DL110" s="621" t="s">
        <v>64</v>
      </c>
      <c r="DM110" s="621"/>
      <c r="DN110" s="621"/>
      <c r="DO110" s="621"/>
      <c r="DP110" s="621"/>
      <c r="DQ110" s="621" t="s">
        <v>64</v>
      </c>
      <c r="DR110" s="621"/>
      <c r="DS110" s="621"/>
      <c r="DT110" s="621"/>
      <c r="DU110" s="621"/>
      <c r="DV110" s="626" t="s">
        <v>64</v>
      </c>
      <c r="DW110" s="626"/>
      <c r="DX110" s="626"/>
      <c r="DY110" s="626"/>
      <c r="DZ110" s="627"/>
    </row>
    <row r="111" spans="1:131" s="444" customFormat="1" ht="26.25" customHeight="1" x14ac:dyDescent="0.15">
      <c r="A111" s="628" t="s">
        <v>375</v>
      </c>
      <c r="B111" s="595"/>
      <c r="C111" s="595"/>
      <c r="D111" s="595"/>
      <c r="E111" s="595"/>
      <c r="F111" s="595"/>
      <c r="G111" s="595"/>
      <c r="H111" s="595"/>
      <c r="I111" s="595"/>
      <c r="J111" s="595"/>
      <c r="K111" s="595"/>
      <c r="L111" s="595"/>
      <c r="M111" s="595"/>
      <c r="N111" s="595"/>
      <c r="O111" s="595"/>
      <c r="P111" s="595"/>
      <c r="Q111" s="595"/>
      <c r="R111" s="595"/>
      <c r="S111" s="595"/>
      <c r="T111" s="595"/>
      <c r="U111" s="595"/>
      <c r="V111" s="595"/>
      <c r="W111" s="595"/>
      <c r="X111" s="595"/>
      <c r="Y111" s="595"/>
      <c r="Z111" s="629"/>
      <c r="AA111" s="630" t="s">
        <v>64</v>
      </c>
      <c r="AB111" s="631"/>
      <c r="AC111" s="631"/>
      <c r="AD111" s="631"/>
      <c r="AE111" s="632"/>
      <c r="AF111" s="633" t="s">
        <v>64</v>
      </c>
      <c r="AG111" s="631"/>
      <c r="AH111" s="631"/>
      <c r="AI111" s="631"/>
      <c r="AJ111" s="632"/>
      <c r="AK111" s="633" t="s">
        <v>64</v>
      </c>
      <c r="AL111" s="631"/>
      <c r="AM111" s="631"/>
      <c r="AN111" s="631"/>
      <c r="AO111" s="632"/>
      <c r="AP111" s="634" t="s">
        <v>64</v>
      </c>
      <c r="AQ111" s="635"/>
      <c r="AR111" s="635"/>
      <c r="AS111" s="635"/>
      <c r="AT111" s="636"/>
      <c r="AU111" s="637"/>
      <c r="AV111" s="638"/>
      <c r="AW111" s="638"/>
      <c r="AX111" s="638"/>
      <c r="AY111" s="638"/>
      <c r="AZ111" s="639" t="s">
        <v>376</v>
      </c>
      <c r="BA111" s="640"/>
      <c r="BB111" s="640"/>
      <c r="BC111" s="640"/>
      <c r="BD111" s="640"/>
      <c r="BE111" s="640"/>
      <c r="BF111" s="640"/>
      <c r="BG111" s="640"/>
      <c r="BH111" s="640"/>
      <c r="BI111" s="640"/>
      <c r="BJ111" s="640"/>
      <c r="BK111" s="640"/>
      <c r="BL111" s="640"/>
      <c r="BM111" s="640"/>
      <c r="BN111" s="640"/>
      <c r="BO111" s="640"/>
      <c r="BP111" s="641"/>
      <c r="BQ111" s="642">
        <v>47640</v>
      </c>
      <c r="BR111" s="643"/>
      <c r="BS111" s="643"/>
      <c r="BT111" s="643"/>
      <c r="BU111" s="643"/>
      <c r="BV111" s="643">
        <v>28765</v>
      </c>
      <c r="BW111" s="643"/>
      <c r="BX111" s="643"/>
      <c r="BY111" s="643"/>
      <c r="BZ111" s="643"/>
      <c r="CA111" s="643">
        <v>9546</v>
      </c>
      <c r="CB111" s="643"/>
      <c r="CC111" s="643"/>
      <c r="CD111" s="643"/>
      <c r="CE111" s="643"/>
      <c r="CF111" s="644">
        <v>0.3</v>
      </c>
      <c r="CG111" s="645"/>
      <c r="CH111" s="645"/>
      <c r="CI111" s="645"/>
      <c r="CJ111" s="645"/>
      <c r="CK111" s="646"/>
      <c r="CL111" s="647"/>
      <c r="CM111" s="639" t="s">
        <v>377</v>
      </c>
      <c r="CN111" s="640"/>
      <c r="CO111" s="640"/>
      <c r="CP111" s="640"/>
      <c r="CQ111" s="640"/>
      <c r="CR111" s="640"/>
      <c r="CS111" s="640"/>
      <c r="CT111" s="640"/>
      <c r="CU111" s="640"/>
      <c r="CV111" s="640"/>
      <c r="CW111" s="640"/>
      <c r="CX111" s="640"/>
      <c r="CY111" s="640"/>
      <c r="CZ111" s="640"/>
      <c r="DA111" s="640"/>
      <c r="DB111" s="640"/>
      <c r="DC111" s="640"/>
      <c r="DD111" s="640"/>
      <c r="DE111" s="640"/>
      <c r="DF111" s="641"/>
      <c r="DG111" s="642" t="s">
        <v>64</v>
      </c>
      <c r="DH111" s="643"/>
      <c r="DI111" s="643"/>
      <c r="DJ111" s="643"/>
      <c r="DK111" s="643"/>
      <c r="DL111" s="643" t="s">
        <v>64</v>
      </c>
      <c r="DM111" s="643"/>
      <c r="DN111" s="643"/>
      <c r="DO111" s="643"/>
      <c r="DP111" s="643"/>
      <c r="DQ111" s="643" t="s">
        <v>64</v>
      </c>
      <c r="DR111" s="643"/>
      <c r="DS111" s="643"/>
      <c r="DT111" s="643"/>
      <c r="DU111" s="643"/>
      <c r="DV111" s="648" t="s">
        <v>64</v>
      </c>
      <c r="DW111" s="648"/>
      <c r="DX111" s="648"/>
      <c r="DY111" s="648"/>
      <c r="DZ111" s="649"/>
    </row>
    <row r="112" spans="1:131" s="444" customFormat="1" ht="26.25" customHeight="1" x14ac:dyDescent="0.15">
      <c r="A112" s="650" t="s">
        <v>378</v>
      </c>
      <c r="B112" s="651"/>
      <c r="C112" s="640" t="s">
        <v>379</v>
      </c>
      <c r="D112" s="640"/>
      <c r="E112" s="640"/>
      <c r="F112" s="640"/>
      <c r="G112" s="640"/>
      <c r="H112" s="640"/>
      <c r="I112" s="640"/>
      <c r="J112" s="640"/>
      <c r="K112" s="640"/>
      <c r="L112" s="640"/>
      <c r="M112" s="640"/>
      <c r="N112" s="640"/>
      <c r="O112" s="640"/>
      <c r="P112" s="640"/>
      <c r="Q112" s="640"/>
      <c r="R112" s="640"/>
      <c r="S112" s="640"/>
      <c r="T112" s="640"/>
      <c r="U112" s="640"/>
      <c r="V112" s="640"/>
      <c r="W112" s="640"/>
      <c r="X112" s="640"/>
      <c r="Y112" s="640"/>
      <c r="Z112" s="641"/>
      <c r="AA112" s="630" t="s">
        <v>64</v>
      </c>
      <c r="AB112" s="631"/>
      <c r="AC112" s="631"/>
      <c r="AD112" s="631"/>
      <c r="AE112" s="632"/>
      <c r="AF112" s="633" t="s">
        <v>64</v>
      </c>
      <c r="AG112" s="631"/>
      <c r="AH112" s="631"/>
      <c r="AI112" s="631"/>
      <c r="AJ112" s="632"/>
      <c r="AK112" s="633" t="s">
        <v>64</v>
      </c>
      <c r="AL112" s="631"/>
      <c r="AM112" s="631"/>
      <c r="AN112" s="631"/>
      <c r="AO112" s="632"/>
      <c r="AP112" s="634" t="s">
        <v>64</v>
      </c>
      <c r="AQ112" s="635"/>
      <c r="AR112" s="635"/>
      <c r="AS112" s="635"/>
      <c r="AT112" s="636"/>
      <c r="AU112" s="637"/>
      <c r="AV112" s="638"/>
      <c r="AW112" s="638"/>
      <c r="AX112" s="638"/>
      <c r="AY112" s="638"/>
      <c r="AZ112" s="639" t="s">
        <v>380</v>
      </c>
      <c r="BA112" s="640"/>
      <c r="BB112" s="640"/>
      <c r="BC112" s="640"/>
      <c r="BD112" s="640"/>
      <c r="BE112" s="640"/>
      <c r="BF112" s="640"/>
      <c r="BG112" s="640"/>
      <c r="BH112" s="640"/>
      <c r="BI112" s="640"/>
      <c r="BJ112" s="640"/>
      <c r="BK112" s="640"/>
      <c r="BL112" s="640"/>
      <c r="BM112" s="640"/>
      <c r="BN112" s="640"/>
      <c r="BO112" s="640"/>
      <c r="BP112" s="641"/>
      <c r="BQ112" s="642">
        <v>920072</v>
      </c>
      <c r="BR112" s="643"/>
      <c r="BS112" s="643"/>
      <c r="BT112" s="643"/>
      <c r="BU112" s="643"/>
      <c r="BV112" s="643">
        <v>885996</v>
      </c>
      <c r="BW112" s="643"/>
      <c r="BX112" s="643"/>
      <c r="BY112" s="643"/>
      <c r="BZ112" s="643"/>
      <c r="CA112" s="643">
        <v>877064</v>
      </c>
      <c r="CB112" s="643"/>
      <c r="CC112" s="643"/>
      <c r="CD112" s="643"/>
      <c r="CE112" s="643"/>
      <c r="CF112" s="644">
        <v>28.4</v>
      </c>
      <c r="CG112" s="645"/>
      <c r="CH112" s="645"/>
      <c r="CI112" s="645"/>
      <c r="CJ112" s="645"/>
      <c r="CK112" s="646"/>
      <c r="CL112" s="647"/>
      <c r="CM112" s="639" t="s">
        <v>381</v>
      </c>
      <c r="CN112" s="640"/>
      <c r="CO112" s="640"/>
      <c r="CP112" s="640"/>
      <c r="CQ112" s="640"/>
      <c r="CR112" s="640"/>
      <c r="CS112" s="640"/>
      <c r="CT112" s="640"/>
      <c r="CU112" s="640"/>
      <c r="CV112" s="640"/>
      <c r="CW112" s="640"/>
      <c r="CX112" s="640"/>
      <c r="CY112" s="640"/>
      <c r="CZ112" s="640"/>
      <c r="DA112" s="640"/>
      <c r="DB112" s="640"/>
      <c r="DC112" s="640"/>
      <c r="DD112" s="640"/>
      <c r="DE112" s="640"/>
      <c r="DF112" s="641"/>
      <c r="DG112" s="642" t="s">
        <v>64</v>
      </c>
      <c r="DH112" s="643"/>
      <c r="DI112" s="643"/>
      <c r="DJ112" s="643"/>
      <c r="DK112" s="643"/>
      <c r="DL112" s="643" t="s">
        <v>64</v>
      </c>
      <c r="DM112" s="643"/>
      <c r="DN112" s="643"/>
      <c r="DO112" s="643"/>
      <c r="DP112" s="643"/>
      <c r="DQ112" s="643" t="s">
        <v>64</v>
      </c>
      <c r="DR112" s="643"/>
      <c r="DS112" s="643"/>
      <c r="DT112" s="643"/>
      <c r="DU112" s="643"/>
      <c r="DV112" s="648" t="s">
        <v>64</v>
      </c>
      <c r="DW112" s="648"/>
      <c r="DX112" s="648"/>
      <c r="DY112" s="648"/>
      <c r="DZ112" s="649"/>
    </row>
    <row r="113" spans="1:130" s="444" customFormat="1" ht="26.25" customHeight="1" x14ac:dyDescent="0.15">
      <c r="A113" s="652"/>
      <c r="B113" s="653"/>
      <c r="C113" s="640" t="s">
        <v>382</v>
      </c>
      <c r="D113" s="640"/>
      <c r="E113" s="640"/>
      <c r="F113" s="640"/>
      <c r="G113" s="640"/>
      <c r="H113" s="640"/>
      <c r="I113" s="640"/>
      <c r="J113" s="640"/>
      <c r="K113" s="640"/>
      <c r="L113" s="640"/>
      <c r="M113" s="640"/>
      <c r="N113" s="640"/>
      <c r="O113" s="640"/>
      <c r="P113" s="640"/>
      <c r="Q113" s="640"/>
      <c r="R113" s="640"/>
      <c r="S113" s="640"/>
      <c r="T113" s="640"/>
      <c r="U113" s="640"/>
      <c r="V113" s="640"/>
      <c r="W113" s="640"/>
      <c r="X113" s="640"/>
      <c r="Y113" s="640"/>
      <c r="Z113" s="641"/>
      <c r="AA113" s="630">
        <v>84782</v>
      </c>
      <c r="AB113" s="631"/>
      <c r="AC113" s="631"/>
      <c r="AD113" s="631"/>
      <c r="AE113" s="632"/>
      <c r="AF113" s="633">
        <v>82736</v>
      </c>
      <c r="AG113" s="631"/>
      <c r="AH113" s="631"/>
      <c r="AI113" s="631"/>
      <c r="AJ113" s="632"/>
      <c r="AK113" s="633">
        <v>79135</v>
      </c>
      <c r="AL113" s="631"/>
      <c r="AM113" s="631"/>
      <c r="AN113" s="631"/>
      <c r="AO113" s="632"/>
      <c r="AP113" s="634">
        <v>2.6</v>
      </c>
      <c r="AQ113" s="635"/>
      <c r="AR113" s="635"/>
      <c r="AS113" s="635"/>
      <c r="AT113" s="636"/>
      <c r="AU113" s="637"/>
      <c r="AV113" s="638"/>
      <c r="AW113" s="638"/>
      <c r="AX113" s="638"/>
      <c r="AY113" s="638"/>
      <c r="AZ113" s="639" t="s">
        <v>383</v>
      </c>
      <c r="BA113" s="640"/>
      <c r="BB113" s="640"/>
      <c r="BC113" s="640"/>
      <c r="BD113" s="640"/>
      <c r="BE113" s="640"/>
      <c r="BF113" s="640"/>
      <c r="BG113" s="640"/>
      <c r="BH113" s="640"/>
      <c r="BI113" s="640"/>
      <c r="BJ113" s="640"/>
      <c r="BK113" s="640"/>
      <c r="BL113" s="640"/>
      <c r="BM113" s="640"/>
      <c r="BN113" s="640"/>
      <c r="BO113" s="640"/>
      <c r="BP113" s="641"/>
      <c r="BQ113" s="642">
        <v>198432</v>
      </c>
      <c r="BR113" s="643"/>
      <c r="BS113" s="643"/>
      <c r="BT113" s="643"/>
      <c r="BU113" s="643"/>
      <c r="BV113" s="643">
        <v>235158</v>
      </c>
      <c r="BW113" s="643"/>
      <c r="BX113" s="643"/>
      <c r="BY113" s="643"/>
      <c r="BZ113" s="643"/>
      <c r="CA113" s="643">
        <v>252880</v>
      </c>
      <c r="CB113" s="643"/>
      <c r="CC113" s="643"/>
      <c r="CD113" s="643"/>
      <c r="CE113" s="643"/>
      <c r="CF113" s="644">
        <v>8.1999999999999993</v>
      </c>
      <c r="CG113" s="645"/>
      <c r="CH113" s="645"/>
      <c r="CI113" s="645"/>
      <c r="CJ113" s="645"/>
      <c r="CK113" s="646"/>
      <c r="CL113" s="647"/>
      <c r="CM113" s="639" t="s">
        <v>384</v>
      </c>
      <c r="CN113" s="640"/>
      <c r="CO113" s="640"/>
      <c r="CP113" s="640"/>
      <c r="CQ113" s="640"/>
      <c r="CR113" s="640"/>
      <c r="CS113" s="640"/>
      <c r="CT113" s="640"/>
      <c r="CU113" s="640"/>
      <c r="CV113" s="640"/>
      <c r="CW113" s="640"/>
      <c r="CX113" s="640"/>
      <c r="CY113" s="640"/>
      <c r="CZ113" s="640"/>
      <c r="DA113" s="640"/>
      <c r="DB113" s="640"/>
      <c r="DC113" s="640"/>
      <c r="DD113" s="640"/>
      <c r="DE113" s="640"/>
      <c r="DF113" s="641"/>
      <c r="DG113" s="630">
        <v>47640</v>
      </c>
      <c r="DH113" s="631"/>
      <c r="DI113" s="631"/>
      <c r="DJ113" s="631"/>
      <c r="DK113" s="632"/>
      <c r="DL113" s="633">
        <v>28765</v>
      </c>
      <c r="DM113" s="631"/>
      <c r="DN113" s="631"/>
      <c r="DO113" s="631"/>
      <c r="DP113" s="632"/>
      <c r="DQ113" s="633">
        <v>9546</v>
      </c>
      <c r="DR113" s="631"/>
      <c r="DS113" s="631"/>
      <c r="DT113" s="631"/>
      <c r="DU113" s="632"/>
      <c r="DV113" s="634">
        <v>0.3</v>
      </c>
      <c r="DW113" s="635"/>
      <c r="DX113" s="635"/>
      <c r="DY113" s="635"/>
      <c r="DZ113" s="636"/>
    </row>
    <row r="114" spans="1:130" s="444" customFormat="1" ht="26.25" customHeight="1" x14ac:dyDescent="0.15">
      <c r="A114" s="652"/>
      <c r="B114" s="653"/>
      <c r="C114" s="640" t="s">
        <v>385</v>
      </c>
      <c r="D114" s="640"/>
      <c r="E114" s="640"/>
      <c r="F114" s="640"/>
      <c r="G114" s="640"/>
      <c r="H114" s="640"/>
      <c r="I114" s="640"/>
      <c r="J114" s="640"/>
      <c r="K114" s="640"/>
      <c r="L114" s="640"/>
      <c r="M114" s="640"/>
      <c r="N114" s="640"/>
      <c r="O114" s="640"/>
      <c r="P114" s="640"/>
      <c r="Q114" s="640"/>
      <c r="R114" s="640"/>
      <c r="S114" s="640"/>
      <c r="T114" s="640"/>
      <c r="U114" s="640"/>
      <c r="V114" s="640"/>
      <c r="W114" s="640"/>
      <c r="X114" s="640"/>
      <c r="Y114" s="640"/>
      <c r="Z114" s="641"/>
      <c r="AA114" s="630">
        <v>43872</v>
      </c>
      <c r="AB114" s="631"/>
      <c r="AC114" s="631"/>
      <c r="AD114" s="631"/>
      <c r="AE114" s="632"/>
      <c r="AF114" s="633">
        <v>59940</v>
      </c>
      <c r="AG114" s="631"/>
      <c r="AH114" s="631"/>
      <c r="AI114" s="631"/>
      <c r="AJ114" s="632"/>
      <c r="AK114" s="633">
        <v>58855</v>
      </c>
      <c r="AL114" s="631"/>
      <c r="AM114" s="631"/>
      <c r="AN114" s="631"/>
      <c r="AO114" s="632"/>
      <c r="AP114" s="634">
        <v>1.9</v>
      </c>
      <c r="AQ114" s="635"/>
      <c r="AR114" s="635"/>
      <c r="AS114" s="635"/>
      <c r="AT114" s="636"/>
      <c r="AU114" s="637"/>
      <c r="AV114" s="638"/>
      <c r="AW114" s="638"/>
      <c r="AX114" s="638"/>
      <c r="AY114" s="638"/>
      <c r="AZ114" s="639" t="s">
        <v>386</v>
      </c>
      <c r="BA114" s="640"/>
      <c r="BB114" s="640"/>
      <c r="BC114" s="640"/>
      <c r="BD114" s="640"/>
      <c r="BE114" s="640"/>
      <c r="BF114" s="640"/>
      <c r="BG114" s="640"/>
      <c r="BH114" s="640"/>
      <c r="BI114" s="640"/>
      <c r="BJ114" s="640"/>
      <c r="BK114" s="640"/>
      <c r="BL114" s="640"/>
      <c r="BM114" s="640"/>
      <c r="BN114" s="640"/>
      <c r="BO114" s="640"/>
      <c r="BP114" s="641"/>
      <c r="BQ114" s="642" t="s">
        <v>64</v>
      </c>
      <c r="BR114" s="643"/>
      <c r="BS114" s="643"/>
      <c r="BT114" s="643"/>
      <c r="BU114" s="643"/>
      <c r="BV114" s="643" t="s">
        <v>64</v>
      </c>
      <c r="BW114" s="643"/>
      <c r="BX114" s="643"/>
      <c r="BY114" s="643"/>
      <c r="BZ114" s="643"/>
      <c r="CA114" s="643" t="s">
        <v>64</v>
      </c>
      <c r="CB114" s="643"/>
      <c r="CC114" s="643"/>
      <c r="CD114" s="643"/>
      <c r="CE114" s="643"/>
      <c r="CF114" s="644" t="s">
        <v>64</v>
      </c>
      <c r="CG114" s="645"/>
      <c r="CH114" s="645"/>
      <c r="CI114" s="645"/>
      <c r="CJ114" s="645"/>
      <c r="CK114" s="646"/>
      <c r="CL114" s="647"/>
      <c r="CM114" s="639" t="s">
        <v>387</v>
      </c>
      <c r="CN114" s="640"/>
      <c r="CO114" s="640"/>
      <c r="CP114" s="640"/>
      <c r="CQ114" s="640"/>
      <c r="CR114" s="640"/>
      <c r="CS114" s="640"/>
      <c r="CT114" s="640"/>
      <c r="CU114" s="640"/>
      <c r="CV114" s="640"/>
      <c r="CW114" s="640"/>
      <c r="CX114" s="640"/>
      <c r="CY114" s="640"/>
      <c r="CZ114" s="640"/>
      <c r="DA114" s="640"/>
      <c r="DB114" s="640"/>
      <c r="DC114" s="640"/>
      <c r="DD114" s="640"/>
      <c r="DE114" s="640"/>
      <c r="DF114" s="641"/>
      <c r="DG114" s="630" t="s">
        <v>64</v>
      </c>
      <c r="DH114" s="631"/>
      <c r="DI114" s="631"/>
      <c r="DJ114" s="631"/>
      <c r="DK114" s="632"/>
      <c r="DL114" s="633" t="s">
        <v>64</v>
      </c>
      <c r="DM114" s="631"/>
      <c r="DN114" s="631"/>
      <c r="DO114" s="631"/>
      <c r="DP114" s="632"/>
      <c r="DQ114" s="633" t="s">
        <v>64</v>
      </c>
      <c r="DR114" s="631"/>
      <c r="DS114" s="631"/>
      <c r="DT114" s="631"/>
      <c r="DU114" s="632"/>
      <c r="DV114" s="634" t="s">
        <v>64</v>
      </c>
      <c r="DW114" s="635"/>
      <c r="DX114" s="635"/>
      <c r="DY114" s="635"/>
      <c r="DZ114" s="636"/>
    </row>
    <row r="115" spans="1:130" s="444" customFormat="1" ht="26.25" customHeight="1" x14ac:dyDescent="0.15">
      <c r="A115" s="652"/>
      <c r="B115" s="653"/>
      <c r="C115" s="640" t="s">
        <v>388</v>
      </c>
      <c r="D115" s="640"/>
      <c r="E115" s="640"/>
      <c r="F115" s="640"/>
      <c r="G115" s="640"/>
      <c r="H115" s="640"/>
      <c r="I115" s="640"/>
      <c r="J115" s="640"/>
      <c r="K115" s="640"/>
      <c r="L115" s="640"/>
      <c r="M115" s="640"/>
      <c r="N115" s="640"/>
      <c r="O115" s="640"/>
      <c r="P115" s="640"/>
      <c r="Q115" s="640"/>
      <c r="R115" s="640"/>
      <c r="S115" s="640"/>
      <c r="T115" s="640"/>
      <c r="U115" s="640"/>
      <c r="V115" s="640"/>
      <c r="W115" s="640"/>
      <c r="X115" s="640"/>
      <c r="Y115" s="640"/>
      <c r="Z115" s="641"/>
      <c r="AA115" s="630">
        <v>19746</v>
      </c>
      <c r="AB115" s="631"/>
      <c r="AC115" s="631"/>
      <c r="AD115" s="631"/>
      <c r="AE115" s="632"/>
      <c r="AF115" s="633">
        <v>19746</v>
      </c>
      <c r="AG115" s="631"/>
      <c r="AH115" s="631"/>
      <c r="AI115" s="631"/>
      <c r="AJ115" s="632"/>
      <c r="AK115" s="633">
        <v>19746</v>
      </c>
      <c r="AL115" s="631"/>
      <c r="AM115" s="631"/>
      <c r="AN115" s="631"/>
      <c r="AO115" s="632"/>
      <c r="AP115" s="634">
        <v>0.6</v>
      </c>
      <c r="AQ115" s="635"/>
      <c r="AR115" s="635"/>
      <c r="AS115" s="635"/>
      <c r="AT115" s="636"/>
      <c r="AU115" s="637"/>
      <c r="AV115" s="638"/>
      <c r="AW115" s="638"/>
      <c r="AX115" s="638"/>
      <c r="AY115" s="638"/>
      <c r="AZ115" s="639" t="s">
        <v>389</v>
      </c>
      <c r="BA115" s="640"/>
      <c r="BB115" s="640"/>
      <c r="BC115" s="640"/>
      <c r="BD115" s="640"/>
      <c r="BE115" s="640"/>
      <c r="BF115" s="640"/>
      <c r="BG115" s="640"/>
      <c r="BH115" s="640"/>
      <c r="BI115" s="640"/>
      <c r="BJ115" s="640"/>
      <c r="BK115" s="640"/>
      <c r="BL115" s="640"/>
      <c r="BM115" s="640"/>
      <c r="BN115" s="640"/>
      <c r="BO115" s="640"/>
      <c r="BP115" s="641"/>
      <c r="BQ115" s="642" t="s">
        <v>64</v>
      </c>
      <c r="BR115" s="643"/>
      <c r="BS115" s="643"/>
      <c r="BT115" s="643"/>
      <c r="BU115" s="643"/>
      <c r="BV115" s="643" t="s">
        <v>64</v>
      </c>
      <c r="BW115" s="643"/>
      <c r="BX115" s="643"/>
      <c r="BY115" s="643"/>
      <c r="BZ115" s="643"/>
      <c r="CA115" s="643" t="s">
        <v>64</v>
      </c>
      <c r="CB115" s="643"/>
      <c r="CC115" s="643"/>
      <c r="CD115" s="643"/>
      <c r="CE115" s="643"/>
      <c r="CF115" s="644" t="s">
        <v>64</v>
      </c>
      <c r="CG115" s="645"/>
      <c r="CH115" s="645"/>
      <c r="CI115" s="645"/>
      <c r="CJ115" s="645"/>
      <c r="CK115" s="646"/>
      <c r="CL115" s="647"/>
      <c r="CM115" s="639" t="s">
        <v>390</v>
      </c>
      <c r="CN115" s="640"/>
      <c r="CO115" s="640"/>
      <c r="CP115" s="640"/>
      <c r="CQ115" s="640"/>
      <c r="CR115" s="640"/>
      <c r="CS115" s="640"/>
      <c r="CT115" s="640"/>
      <c r="CU115" s="640"/>
      <c r="CV115" s="640"/>
      <c r="CW115" s="640"/>
      <c r="CX115" s="640"/>
      <c r="CY115" s="640"/>
      <c r="CZ115" s="640"/>
      <c r="DA115" s="640"/>
      <c r="DB115" s="640"/>
      <c r="DC115" s="640"/>
      <c r="DD115" s="640"/>
      <c r="DE115" s="640"/>
      <c r="DF115" s="641"/>
      <c r="DG115" s="630" t="s">
        <v>64</v>
      </c>
      <c r="DH115" s="631"/>
      <c r="DI115" s="631"/>
      <c r="DJ115" s="631"/>
      <c r="DK115" s="632"/>
      <c r="DL115" s="633" t="s">
        <v>64</v>
      </c>
      <c r="DM115" s="631"/>
      <c r="DN115" s="631"/>
      <c r="DO115" s="631"/>
      <c r="DP115" s="632"/>
      <c r="DQ115" s="633" t="s">
        <v>64</v>
      </c>
      <c r="DR115" s="631"/>
      <c r="DS115" s="631"/>
      <c r="DT115" s="631"/>
      <c r="DU115" s="632"/>
      <c r="DV115" s="634" t="s">
        <v>64</v>
      </c>
      <c r="DW115" s="635"/>
      <c r="DX115" s="635"/>
      <c r="DY115" s="635"/>
      <c r="DZ115" s="636"/>
    </row>
    <row r="116" spans="1:130" s="444" customFormat="1" ht="26.25" customHeight="1" x14ac:dyDescent="0.15">
      <c r="A116" s="654"/>
      <c r="B116" s="655"/>
      <c r="C116" s="656" t="s">
        <v>391</v>
      </c>
      <c r="D116" s="656"/>
      <c r="E116" s="656"/>
      <c r="F116" s="656"/>
      <c r="G116" s="656"/>
      <c r="H116" s="656"/>
      <c r="I116" s="656"/>
      <c r="J116" s="656"/>
      <c r="K116" s="656"/>
      <c r="L116" s="656"/>
      <c r="M116" s="656"/>
      <c r="N116" s="656"/>
      <c r="O116" s="656"/>
      <c r="P116" s="656"/>
      <c r="Q116" s="656"/>
      <c r="R116" s="656"/>
      <c r="S116" s="656"/>
      <c r="T116" s="656"/>
      <c r="U116" s="656"/>
      <c r="V116" s="656"/>
      <c r="W116" s="656"/>
      <c r="X116" s="656"/>
      <c r="Y116" s="656"/>
      <c r="Z116" s="657"/>
      <c r="AA116" s="630">
        <v>261</v>
      </c>
      <c r="AB116" s="631"/>
      <c r="AC116" s="631"/>
      <c r="AD116" s="631"/>
      <c r="AE116" s="632"/>
      <c r="AF116" s="633">
        <v>134</v>
      </c>
      <c r="AG116" s="631"/>
      <c r="AH116" s="631"/>
      <c r="AI116" s="631"/>
      <c r="AJ116" s="632"/>
      <c r="AK116" s="633">
        <v>54</v>
      </c>
      <c r="AL116" s="631"/>
      <c r="AM116" s="631"/>
      <c r="AN116" s="631"/>
      <c r="AO116" s="632"/>
      <c r="AP116" s="634">
        <v>0</v>
      </c>
      <c r="AQ116" s="635"/>
      <c r="AR116" s="635"/>
      <c r="AS116" s="635"/>
      <c r="AT116" s="636"/>
      <c r="AU116" s="637"/>
      <c r="AV116" s="638"/>
      <c r="AW116" s="638"/>
      <c r="AX116" s="638"/>
      <c r="AY116" s="638"/>
      <c r="AZ116" s="658" t="s">
        <v>392</v>
      </c>
      <c r="BA116" s="659"/>
      <c r="BB116" s="659"/>
      <c r="BC116" s="659"/>
      <c r="BD116" s="659"/>
      <c r="BE116" s="659"/>
      <c r="BF116" s="659"/>
      <c r="BG116" s="659"/>
      <c r="BH116" s="659"/>
      <c r="BI116" s="659"/>
      <c r="BJ116" s="659"/>
      <c r="BK116" s="659"/>
      <c r="BL116" s="659"/>
      <c r="BM116" s="659"/>
      <c r="BN116" s="659"/>
      <c r="BO116" s="659"/>
      <c r="BP116" s="660"/>
      <c r="BQ116" s="642" t="s">
        <v>64</v>
      </c>
      <c r="BR116" s="643"/>
      <c r="BS116" s="643"/>
      <c r="BT116" s="643"/>
      <c r="BU116" s="643"/>
      <c r="BV116" s="643" t="s">
        <v>64</v>
      </c>
      <c r="BW116" s="643"/>
      <c r="BX116" s="643"/>
      <c r="BY116" s="643"/>
      <c r="BZ116" s="643"/>
      <c r="CA116" s="643" t="s">
        <v>64</v>
      </c>
      <c r="CB116" s="643"/>
      <c r="CC116" s="643"/>
      <c r="CD116" s="643"/>
      <c r="CE116" s="643"/>
      <c r="CF116" s="644" t="s">
        <v>64</v>
      </c>
      <c r="CG116" s="645"/>
      <c r="CH116" s="645"/>
      <c r="CI116" s="645"/>
      <c r="CJ116" s="645"/>
      <c r="CK116" s="646"/>
      <c r="CL116" s="647"/>
      <c r="CM116" s="639" t="s">
        <v>393</v>
      </c>
      <c r="CN116" s="640"/>
      <c r="CO116" s="640"/>
      <c r="CP116" s="640"/>
      <c r="CQ116" s="640"/>
      <c r="CR116" s="640"/>
      <c r="CS116" s="640"/>
      <c r="CT116" s="640"/>
      <c r="CU116" s="640"/>
      <c r="CV116" s="640"/>
      <c r="CW116" s="640"/>
      <c r="CX116" s="640"/>
      <c r="CY116" s="640"/>
      <c r="CZ116" s="640"/>
      <c r="DA116" s="640"/>
      <c r="DB116" s="640"/>
      <c r="DC116" s="640"/>
      <c r="DD116" s="640"/>
      <c r="DE116" s="640"/>
      <c r="DF116" s="641"/>
      <c r="DG116" s="630" t="s">
        <v>64</v>
      </c>
      <c r="DH116" s="631"/>
      <c r="DI116" s="631"/>
      <c r="DJ116" s="631"/>
      <c r="DK116" s="632"/>
      <c r="DL116" s="633" t="s">
        <v>64</v>
      </c>
      <c r="DM116" s="631"/>
      <c r="DN116" s="631"/>
      <c r="DO116" s="631"/>
      <c r="DP116" s="632"/>
      <c r="DQ116" s="633" t="s">
        <v>64</v>
      </c>
      <c r="DR116" s="631"/>
      <c r="DS116" s="631"/>
      <c r="DT116" s="631"/>
      <c r="DU116" s="632"/>
      <c r="DV116" s="634" t="s">
        <v>64</v>
      </c>
      <c r="DW116" s="635"/>
      <c r="DX116" s="635"/>
      <c r="DY116" s="635"/>
      <c r="DZ116" s="636"/>
    </row>
    <row r="117" spans="1:130" s="444" customFormat="1" ht="26.25" customHeight="1" x14ac:dyDescent="0.15">
      <c r="A117" s="601" t="s">
        <v>121</v>
      </c>
      <c r="B117" s="602"/>
      <c r="C117" s="602"/>
      <c r="D117" s="602"/>
      <c r="E117" s="602"/>
      <c r="F117" s="602"/>
      <c r="G117" s="602"/>
      <c r="H117" s="602"/>
      <c r="I117" s="602"/>
      <c r="J117" s="602"/>
      <c r="K117" s="602"/>
      <c r="L117" s="602"/>
      <c r="M117" s="602"/>
      <c r="N117" s="602"/>
      <c r="O117" s="602"/>
      <c r="P117" s="602"/>
      <c r="Q117" s="602"/>
      <c r="R117" s="602"/>
      <c r="S117" s="602"/>
      <c r="T117" s="602"/>
      <c r="U117" s="602"/>
      <c r="V117" s="602"/>
      <c r="W117" s="602"/>
      <c r="X117" s="602"/>
      <c r="Y117" s="661" t="s">
        <v>394</v>
      </c>
      <c r="Z117" s="603"/>
      <c r="AA117" s="662">
        <v>699935</v>
      </c>
      <c r="AB117" s="663"/>
      <c r="AC117" s="663"/>
      <c r="AD117" s="663"/>
      <c r="AE117" s="664"/>
      <c r="AF117" s="665">
        <v>738229</v>
      </c>
      <c r="AG117" s="663"/>
      <c r="AH117" s="663"/>
      <c r="AI117" s="663"/>
      <c r="AJ117" s="664"/>
      <c r="AK117" s="665">
        <v>761773</v>
      </c>
      <c r="AL117" s="663"/>
      <c r="AM117" s="663"/>
      <c r="AN117" s="663"/>
      <c r="AO117" s="664"/>
      <c r="AP117" s="666"/>
      <c r="AQ117" s="667"/>
      <c r="AR117" s="667"/>
      <c r="AS117" s="667"/>
      <c r="AT117" s="668"/>
      <c r="AU117" s="637"/>
      <c r="AV117" s="638"/>
      <c r="AW117" s="638"/>
      <c r="AX117" s="638"/>
      <c r="AY117" s="638"/>
      <c r="AZ117" s="669" t="s">
        <v>395</v>
      </c>
      <c r="BA117" s="670"/>
      <c r="BB117" s="670"/>
      <c r="BC117" s="670"/>
      <c r="BD117" s="670"/>
      <c r="BE117" s="670"/>
      <c r="BF117" s="670"/>
      <c r="BG117" s="670"/>
      <c r="BH117" s="670"/>
      <c r="BI117" s="670"/>
      <c r="BJ117" s="670"/>
      <c r="BK117" s="670"/>
      <c r="BL117" s="670"/>
      <c r="BM117" s="670"/>
      <c r="BN117" s="670"/>
      <c r="BO117" s="670"/>
      <c r="BP117" s="671"/>
      <c r="BQ117" s="642" t="s">
        <v>64</v>
      </c>
      <c r="BR117" s="643"/>
      <c r="BS117" s="643"/>
      <c r="BT117" s="643"/>
      <c r="BU117" s="643"/>
      <c r="BV117" s="643" t="s">
        <v>64</v>
      </c>
      <c r="BW117" s="643"/>
      <c r="BX117" s="643"/>
      <c r="BY117" s="643"/>
      <c r="BZ117" s="643"/>
      <c r="CA117" s="643" t="s">
        <v>64</v>
      </c>
      <c r="CB117" s="643"/>
      <c r="CC117" s="643"/>
      <c r="CD117" s="643"/>
      <c r="CE117" s="643"/>
      <c r="CF117" s="644" t="s">
        <v>64</v>
      </c>
      <c r="CG117" s="645"/>
      <c r="CH117" s="645"/>
      <c r="CI117" s="645"/>
      <c r="CJ117" s="645"/>
      <c r="CK117" s="646"/>
      <c r="CL117" s="647"/>
      <c r="CM117" s="639" t="s">
        <v>396</v>
      </c>
      <c r="CN117" s="640"/>
      <c r="CO117" s="640"/>
      <c r="CP117" s="640"/>
      <c r="CQ117" s="640"/>
      <c r="CR117" s="640"/>
      <c r="CS117" s="640"/>
      <c r="CT117" s="640"/>
      <c r="CU117" s="640"/>
      <c r="CV117" s="640"/>
      <c r="CW117" s="640"/>
      <c r="CX117" s="640"/>
      <c r="CY117" s="640"/>
      <c r="CZ117" s="640"/>
      <c r="DA117" s="640"/>
      <c r="DB117" s="640"/>
      <c r="DC117" s="640"/>
      <c r="DD117" s="640"/>
      <c r="DE117" s="640"/>
      <c r="DF117" s="641"/>
      <c r="DG117" s="630" t="s">
        <v>64</v>
      </c>
      <c r="DH117" s="631"/>
      <c r="DI117" s="631"/>
      <c r="DJ117" s="631"/>
      <c r="DK117" s="632"/>
      <c r="DL117" s="633" t="s">
        <v>64</v>
      </c>
      <c r="DM117" s="631"/>
      <c r="DN117" s="631"/>
      <c r="DO117" s="631"/>
      <c r="DP117" s="632"/>
      <c r="DQ117" s="633" t="s">
        <v>64</v>
      </c>
      <c r="DR117" s="631"/>
      <c r="DS117" s="631"/>
      <c r="DT117" s="631"/>
      <c r="DU117" s="632"/>
      <c r="DV117" s="634" t="s">
        <v>64</v>
      </c>
      <c r="DW117" s="635"/>
      <c r="DX117" s="635"/>
      <c r="DY117" s="635"/>
      <c r="DZ117" s="636"/>
    </row>
    <row r="118" spans="1:130" s="444" customFormat="1" ht="26.25" customHeight="1" x14ac:dyDescent="0.15">
      <c r="A118" s="601" t="s">
        <v>369</v>
      </c>
      <c r="B118" s="602"/>
      <c r="C118" s="602"/>
      <c r="D118" s="602"/>
      <c r="E118" s="602"/>
      <c r="F118" s="602"/>
      <c r="G118" s="602"/>
      <c r="H118" s="602"/>
      <c r="I118" s="602"/>
      <c r="J118" s="602"/>
      <c r="K118" s="602"/>
      <c r="L118" s="602"/>
      <c r="M118" s="602"/>
      <c r="N118" s="602"/>
      <c r="O118" s="602"/>
      <c r="P118" s="602"/>
      <c r="Q118" s="602"/>
      <c r="R118" s="602"/>
      <c r="S118" s="602"/>
      <c r="T118" s="602"/>
      <c r="U118" s="602"/>
      <c r="V118" s="602"/>
      <c r="W118" s="602"/>
      <c r="X118" s="602"/>
      <c r="Y118" s="602"/>
      <c r="Z118" s="603"/>
      <c r="AA118" s="604" t="s">
        <v>366</v>
      </c>
      <c r="AB118" s="602"/>
      <c r="AC118" s="602"/>
      <c r="AD118" s="602"/>
      <c r="AE118" s="603"/>
      <c r="AF118" s="604" t="s">
        <v>367</v>
      </c>
      <c r="AG118" s="602"/>
      <c r="AH118" s="602"/>
      <c r="AI118" s="602"/>
      <c r="AJ118" s="603"/>
      <c r="AK118" s="604" t="s">
        <v>240</v>
      </c>
      <c r="AL118" s="602"/>
      <c r="AM118" s="602"/>
      <c r="AN118" s="602"/>
      <c r="AO118" s="603"/>
      <c r="AP118" s="604" t="s">
        <v>368</v>
      </c>
      <c r="AQ118" s="602"/>
      <c r="AR118" s="602"/>
      <c r="AS118" s="602"/>
      <c r="AT118" s="605"/>
      <c r="AU118" s="637"/>
      <c r="AV118" s="638"/>
      <c r="AW118" s="638"/>
      <c r="AX118" s="638"/>
      <c r="AY118" s="638"/>
      <c r="AZ118" s="672" t="s">
        <v>397</v>
      </c>
      <c r="BA118" s="656"/>
      <c r="BB118" s="656"/>
      <c r="BC118" s="656"/>
      <c r="BD118" s="656"/>
      <c r="BE118" s="656"/>
      <c r="BF118" s="656"/>
      <c r="BG118" s="656"/>
      <c r="BH118" s="656"/>
      <c r="BI118" s="656"/>
      <c r="BJ118" s="656"/>
      <c r="BK118" s="656"/>
      <c r="BL118" s="656"/>
      <c r="BM118" s="656"/>
      <c r="BN118" s="656"/>
      <c r="BO118" s="656"/>
      <c r="BP118" s="657"/>
      <c r="BQ118" s="673" t="s">
        <v>64</v>
      </c>
      <c r="BR118" s="674"/>
      <c r="BS118" s="674"/>
      <c r="BT118" s="674"/>
      <c r="BU118" s="674"/>
      <c r="BV118" s="674" t="s">
        <v>64</v>
      </c>
      <c r="BW118" s="674"/>
      <c r="BX118" s="674"/>
      <c r="BY118" s="674"/>
      <c r="BZ118" s="674"/>
      <c r="CA118" s="674" t="s">
        <v>64</v>
      </c>
      <c r="CB118" s="674"/>
      <c r="CC118" s="674"/>
      <c r="CD118" s="674"/>
      <c r="CE118" s="674"/>
      <c r="CF118" s="644" t="s">
        <v>64</v>
      </c>
      <c r="CG118" s="645"/>
      <c r="CH118" s="645"/>
      <c r="CI118" s="645"/>
      <c r="CJ118" s="645"/>
      <c r="CK118" s="646"/>
      <c r="CL118" s="647"/>
      <c r="CM118" s="639" t="s">
        <v>398</v>
      </c>
      <c r="CN118" s="640"/>
      <c r="CO118" s="640"/>
      <c r="CP118" s="640"/>
      <c r="CQ118" s="640"/>
      <c r="CR118" s="640"/>
      <c r="CS118" s="640"/>
      <c r="CT118" s="640"/>
      <c r="CU118" s="640"/>
      <c r="CV118" s="640"/>
      <c r="CW118" s="640"/>
      <c r="CX118" s="640"/>
      <c r="CY118" s="640"/>
      <c r="CZ118" s="640"/>
      <c r="DA118" s="640"/>
      <c r="DB118" s="640"/>
      <c r="DC118" s="640"/>
      <c r="DD118" s="640"/>
      <c r="DE118" s="640"/>
      <c r="DF118" s="641"/>
      <c r="DG118" s="630" t="s">
        <v>64</v>
      </c>
      <c r="DH118" s="631"/>
      <c r="DI118" s="631"/>
      <c r="DJ118" s="631"/>
      <c r="DK118" s="632"/>
      <c r="DL118" s="633" t="s">
        <v>64</v>
      </c>
      <c r="DM118" s="631"/>
      <c r="DN118" s="631"/>
      <c r="DO118" s="631"/>
      <c r="DP118" s="632"/>
      <c r="DQ118" s="633" t="s">
        <v>64</v>
      </c>
      <c r="DR118" s="631"/>
      <c r="DS118" s="631"/>
      <c r="DT118" s="631"/>
      <c r="DU118" s="632"/>
      <c r="DV118" s="634" t="s">
        <v>64</v>
      </c>
      <c r="DW118" s="635"/>
      <c r="DX118" s="635"/>
      <c r="DY118" s="635"/>
      <c r="DZ118" s="636"/>
    </row>
    <row r="119" spans="1:130" s="444" customFormat="1" ht="26.25" customHeight="1" x14ac:dyDescent="0.15">
      <c r="A119" s="675" t="s">
        <v>373</v>
      </c>
      <c r="B119" s="625"/>
      <c r="C119" s="619" t="s">
        <v>374</v>
      </c>
      <c r="D119" s="608"/>
      <c r="E119" s="608"/>
      <c r="F119" s="608"/>
      <c r="G119" s="608"/>
      <c r="H119" s="608"/>
      <c r="I119" s="608"/>
      <c r="J119" s="608"/>
      <c r="K119" s="608"/>
      <c r="L119" s="608"/>
      <c r="M119" s="608"/>
      <c r="N119" s="608"/>
      <c r="O119" s="608"/>
      <c r="P119" s="608"/>
      <c r="Q119" s="608"/>
      <c r="R119" s="608"/>
      <c r="S119" s="608"/>
      <c r="T119" s="608"/>
      <c r="U119" s="608"/>
      <c r="V119" s="608"/>
      <c r="W119" s="608"/>
      <c r="X119" s="608"/>
      <c r="Y119" s="608"/>
      <c r="Z119" s="609"/>
      <c r="AA119" s="610" t="s">
        <v>64</v>
      </c>
      <c r="AB119" s="611"/>
      <c r="AC119" s="611"/>
      <c r="AD119" s="611"/>
      <c r="AE119" s="612"/>
      <c r="AF119" s="613" t="s">
        <v>64</v>
      </c>
      <c r="AG119" s="611"/>
      <c r="AH119" s="611"/>
      <c r="AI119" s="611"/>
      <c r="AJ119" s="612"/>
      <c r="AK119" s="613" t="s">
        <v>64</v>
      </c>
      <c r="AL119" s="611"/>
      <c r="AM119" s="611"/>
      <c r="AN119" s="611"/>
      <c r="AO119" s="612"/>
      <c r="AP119" s="614" t="s">
        <v>64</v>
      </c>
      <c r="AQ119" s="615"/>
      <c r="AR119" s="615"/>
      <c r="AS119" s="615"/>
      <c r="AT119" s="616"/>
      <c r="AU119" s="676"/>
      <c r="AV119" s="677"/>
      <c r="AW119" s="677"/>
      <c r="AX119" s="677"/>
      <c r="AY119" s="677"/>
      <c r="AZ119" s="678" t="s">
        <v>121</v>
      </c>
      <c r="BA119" s="678"/>
      <c r="BB119" s="678"/>
      <c r="BC119" s="678"/>
      <c r="BD119" s="678"/>
      <c r="BE119" s="678"/>
      <c r="BF119" s="678"/>
      <c r="BG119" s="678"/>
      <c r="BH119" s="678"/>
      <c r="BI119" s="678"/>
      <c r="BJ119" s="678"/>
      <c r="BK119" s="678"/>
      <c r="BL119" s="678"/>
      <c r="BM119" s="678"/>
      <c r="BN119" s="678"/>
      <c r="BO119" s="661" t="s">
        <v>399</v>
      </c>
      <c r="BP119" s="679"/>
      <c r="BQ119" s="673">
        <v>7363996</v>
      </c>
      <c r="BR119" s="674"/>
      <c r="BS119" s="674"/>
      <c r="BT119" s="674"/>
      <c r="BU119" s="674"/>
      <c r="BV119" s="674">
        <v>7311874</v>
      </c>
      <c r="BW119" s="674"/>
      <c r="BX119" s="674"/>
      <c r="BY119" s="674"/>
      <c r="BZ119" s="674"/>
      <c r="CA119" s="674">
        <v>7321484</v>
      </c>
      <c r="CB119" s="674"/>
      <c r="CC119" s="674"/>
      <c r="CD119" s="674"/>
      <c r="CE119" s="674"/>
      <c r="CF119" s="680"/>
      <c r="CG119" s="681"/>
      <c r="CH119" s="681"/>
      <c r="CI119" s="681"/>
      <c r="CJ119" s="682"/>
      <c r="CK119" s="683"/>
      <c r="CL119" s="684"/>
      <c r="CM119" s="672" t="s">
        <v>400</v>
      </c>
      <c r="CN119" s="656"/>
      <c r="CO119" s="656"/>
      <c r="CP119" s="656"/>
      <c r="CQ119" s="656"/>
      <c r="CR119" s="656"/>
      <c r="CS119" s="656"/>
      <c r="CT119" s="656"/>
      <c r="CU119" s="656"/>
      <c r="CV119" s="656"/>
      <c r="CW119" s="656"/>
      <c r="CX119" s="656"/>
      <c r="CY119" s="656"/>
      <c r="CZ119" s="656"/>
      <c r="DA119" s="656"/>
      <c r="DB119" s="656"/>
      <c r="DC119" s="656"/>
      <c r="DD119" s="656"/>
      <c r="DE119" s="656"/>
      <c r="DF119" s="657"/>
      <c r="DG119" s="685" t="s">
        <v>64</v>
      </c>
      <c r="DH119" s="686"/>
      <c r="DI119" s="686"/>
      <c r="DJ119" s="686"/>
      <c r="DK119" s="687"/>
      <c r="DL119" s="688" t="s">
        <v>64</v>
      </c>
      <c r="DM119" s="686"/>
      <c r="DN119" s="686"/>
      <c r="DO119" s="686"/>
      <c r="DP119" s="687"/>
      <c r="DQ119" s="688" t="s">
        <v>64</v>
      </c>
      <c r="DR119" s="686"/>
      <c r="DS119" s="686"/>
      <c r="DT119" s="686"/>
      <c r="DU119" s="687"/>
      <c r="DV119" s="689" t="s">
        <v>64</v>
      </c>
      <c r="DW119" s="690"/>
      <c r="DX119" s="690"/>
      <c r="DY119" s="690"/>
      <c r="DZ119" s="691"/>
    </row>
    <row r="120" spans="1:130" s="444" customFormat="1" ht="26.25" customHeight="1" x14ac:dyDescent="0.15">
      <c r="A120" s="692"/>
      <c r="B120" s="647"/>
      <c r="C120" s="639" t="s">
        <v>377</v>
      </c>
      <c r="D120" s="640"/>
      <c r="E120" s="640"/>
      <c r="F120" s="640"/>
      <c r="G120" s="640"/>
      <c r="H120" s="640"/>
      <c r="I120" s="640"/>
      <c r="J120" s="640"/>
      <c r="K120" s="640"/>
      <c r="L120" s="640"/>
      <c r="M120" s="640"/>
      <c r="N120" s="640"/>
      <c r="O120" s="640"/>
      <c r="P120" s="640"/>
      <c r="Q120" s="640"/>
      <c r="R120" s="640"/>
      <c r="S120" s="640"/>
      <c r="T120" s="640"/>
      <c r="U120" s="640"/>
      <c r="V120" s="640"/>
      <c r="W120" s="640"/>
      <c r="X120" s="640"/>
      <c r="Y120" s="640"/>
      <c r="Z120" s="641"/>
      <c r="AA120" s="630" t="s">
        <v>64</v>
      </c>
      <c r="AB120" s="631"/>
      <c r="AC120" s="631"/>
      <c r="AD120" s="631"/>
      <c r="AE120" s="632"/>
      <c r="AF120" s="633" t="s">
        <v>64</v>
      </c>
      <c r="AG120" s="631"/>
      <c r="AH120" s="631"/>
      <c r="AI120" s="631"/>
      <c r="AJ120" s="632"/>
      <c r="AK120" s="633" t="s">
        <v>64</v>
      </c>
      <c r="AL120" s="631"/>
      <c r="AM120" s="631"/>
      <c r="AN120" s="631"/>
      <c r="AO120" s="632"/>
      <c r="AP120" s="634" t="s">
        <v>64</v>
      </c>
      <c r="AQ120" s="635"/>
      <c r="AR120" s="635"/>
      <c r="AS120" s="635"/>
      <c r="AT120" s="636"/>
      <c r="AU120" s="693" t="s">
        <v>401</v>
      </c>
      <c r="AV120" s="694"/>
      <c r="AW120" s="694"/>
      <c r="AX120" s="694"/>
      <c r="AY120" s="695"/>
      <c r="AZ120" s="619" t="s">
        <v>402</v>
      </c>
      <c r="BA120" s="608"/>
      <c r="BB120" s="608"/>
      <c r="BC120" s="608"/>
      <c r="BD120" s="608"/>
      <c r="BE120" s="608"/>
      <c r="BF120" s="608"/>
      <c r="BG120" s="608"/>
      <c r="BH120" s="608"/>
      <c r="BI120" s="608"/>
      <c r="BJ120" s="608"/>
      <c r="BK120" s="608"/>
      <c r="BL120" s="608"/>
      <c r="BM120" s="608"/>
      <c r="BN120" s="608"/>
      <c r="BO120" s="608"/>
      <c r="BP120" s="609"/>
      <c r="BQ120" s="620">
        <v>1500117</v>
      </c>
      <c r="BR120" s="621"/>
      <c r="BS120" s="621"/>
      <c r="BT120" s="621"/>
      <c r="BU120" s="621"/>
      <c r="BV120" s="621">
        <v>1584625</v>
      </c>
      <c r="BW120" s="621"/>
      <c r="BX120" s="621"/>
      <c r="BY120" s="621"/>
      <c r="BZ120" s="621"/>
      <c r="CA120" s="621">
        <v>2221542</v>
      </c>
      <c r="CB120" s="621"/>
      <c r="CC120" s="621"/>
      <c r="CD120" s="621"/>
      <c r="CE120" s="621"/>
      <c r="CF120" s="622">
        <v>71.900000000000006</v>
      </c>
      <c r="CG120" s="623"/>
      <c r="CH120" s="623"/>
      <c r="CI120" s="623"/>
      <c r="CJ120" s="623"/>
      <c r="CK120" s="696" t="s">
        <v>403</v>
      </c>
      <c r="CL120" s="697"/>
      <c r="CM120" s="697"/>
      <c r="CN120" s="697"/>
      <c r="CO120" s="698"/>
      <c r="CP120" s="699" t="s">
        <v>337</v>
      </c>
      <c r="CQ120" s="700"/>
      <c r="CR120" s="700"/>
      <c r="CS120" s="700"/>
      <c r="CT120" s="700"/>
      <c r="CU120" s="700"/>
      <c r="CV120" s="700"/>
      <c r="CW120" s="700"/>
      <c r="CX120" s="700"/>
      <c r="CY120" s="700"/>
      <c r="CZ120" s="700"/>
      <c r="DA120" s="700"/>
      <c r="DB120" s="700"/>
      <c r="DC120" s="700"/>
      <c r="DD120" s="700"/>
      <c r="DE120" s="700"/>
      <c r="DF120" s="701"/>
      <c r="DG120" s="620">
        <v>679252</v>
      </c>
      <c r="DH120" s="621"/>
      <c r="DI120" s="621"/>
      <c r="DJ120" s="621"/>
      <c r="DK120" s="621"/>
      <c r="DL120" s="621">
        <v>660338</v>
      </c>
      <c r="DM120" s="621"/>
      <c r="DN120" s="621"/>
      <c r="DO120" s="621"/>
      <c r="DP120" s="621"/>
      <c r="DQ120" s="621">
        <v>665048</v>
      </c>
      <c r="DR120" s="621"/>
      <c r="DS120" s="621"/>
      <c r="DT120" s="621"/>
      <c r="DU120" s="621"/>
      <c r="DV120" s="626">
        <v>21.5</v>
      </c>
      <c r="DW120" s="626"/>
      <c r="DX120" s="626"/>
      <c r="DY120" s="626"/>
      <c r="DZ120" s="627"/>
    </row>
    <row r="121" spans="1:130" s="444" customFormat="1" ht="26.25" customHeight="1" x14ac:dyDescent="0.15">
      <c r="A121" s="692"/>
      <c r="B121" s="647"/>
      <c r="C121" s="669" t="s">
        <v>404</v>
      </c>
      <c r="D121" s="670"/>
      <c r="E121" s="670"/>
      <c r="F121" s="670"/>
      <c r="G121" s="670"/>
      <c r="H121" s="670"/>
      <c r="I121" s="670"/>
      <c r="J121" s="670"/>
      <c r="K121" s="670"/>
      <c r="L121" s="670"/>
      <c r="M121" s="670"/>
      <c r="N121" s="670"/>
      <c r="O121" s="670"/>
      <c r="P121" s="670"/>
      <c r="Q121" s="670"/>
      <c r="R121" s="670"/>
      <c r="S121" s="670"/>
      <c r="T121" s="670"/>
      <c r="U121" s="670"/>
      <c r="V121" s="670"/>
      <c r="W121" s="670"/>
      <c r="X121" s="670"/>
      <c r="Y121" s="670"/>
      <c r="Z121" s="671"/>
      <c r="AA121" s="630">
        <v>19746</v>
      </c>
      <c r="AB121" s="631"/>
      <c r="AC121" s="631"/>
      <c r="AD121" s="631"/>
      <c r="AE121" s="632"/>
      <c r="AF121" s="633">
        <v>19746</v>
      </c>
      <c r="AG121" s="631"/>
      <c r="AH121" s="631"/>
      <c r="AI121" s="631"/>
      <c r="AJ121" s="632"/>
      <c r="AK121" s="633">
        <v>19746</v>
      </c>
      <c r="AL121" s="631"/>
      <c r="AM121" s="631"/>
      <c r="AN121" s="631"/>
      <c r="AO121" s="632"/>
      <c r="AP121" s="634">
        <v>0.6</v>
      </c>
      <c r="AQ121" s="635"/>
      <c r="AR121" s="635"/>
      <c r="AS121" s="635"/>
      <c r="AT121" s="636"/>
      <c r="AU121" s="702"/>
      <c r="AV121" s="703"/>
      <c r="AW121" s="703"/>
      <c r="AX121" s="703"/>
      <c r="AY121" s="704"/>
      <c r="AZ121" s="639" t="s">
        <v>405</v>
      </c>
      <c r="BA121" s="640"/>
      <c r="BB121" s="640"/>
      <c r="BC121" s="640"/>
      <c r="BD121" s="640"/>
      <c r="BE121" s="640"/>
      <c r="BF121" s="640"/>
      <c r="BG121" s="640"/>
      <c r="BH121" s="640"/>
      <c r="BI121" s="640"/>
      <c r="BJ121" s="640"/>
      <c r="BK121" s="640"/>
      <c r="BL121" s="640"/>
      <c r="BM121" s="640"/>
      <c r="BN121" s="640"/>
      <c r="BO121" s="640"/>
      <c r="BP121" s="641"/>
      <c r="BQ121" s="642">
        <v>392187</v>
      </c>
      <c r="BR121" s="643"/>
      <c r="BS121" s="643"/>
      <c r="BT121" s="643"/>
      <c r="BU121" s="643"/>
      <c r="BV121" s="643">
        <v>411948</v>
      </c>
      <c r="BW121" s="643"/>
      <c r="BX121" s="643"/>
      <c r="BY121" s="643"/>
      <c r="BZ121" s="643"/>
      <c r="CA121" s="643">
        <v>433599</v>
      </c>
      <c r="CB121" s="643"/>
      <c r="CC121" s="643"/>
      <c r="CD121" s="643"/>
      <c r="CE121" s="643"/>
      <c r="CF121" s="644">
        <v>14</v>
      </c>
      <c r="CG121" s="645"/>
      <c r="CH121" s="645"/>
      <c r="CI121" s="645"/>
      <c r="CJ121" s="645"/>
      <c r="CK121" s="705"/>
      <c r="CL121" s="706"/>
      <c r="CM121" s="706"/>
      <c r="CN121" s="706"/>
      <c r="CO121" s="707"/>
      <c r="CP121" s="708" t="s">
        <v>335</v>
      </c>
      <c r="CQ121" s="709"/>
      <c r="CR121" s="709"/>
      <c r="CS121" s="709"/>
      <c r="CT121" s="709"/>
      <c r="CU121" s="709"/>
      <c r="CV121" s="709"/>
      <c r="CW121" s="709"/>
      <c r="CX121" s="709"/>
      <c r="CY121" s="709"/>
      <c r="CZ121" s="709"/>
      <c r="DA121" s="709"/>
      <c r="DB121" s="709"/>
      <c r="DC121" s="709"/>
      <c r="DD121" s="709"/>
      <c r="DE121" s="709"/>
      <c r="DF121" s="710"/>
      <c r="DG121" s="642">
        <v>179698</v>
      </c>
      <c r="DH121" s="643"/>
      <c r="DI121" s="643"/>
      <c r="DJ121" s="643"/>
      <c r="DK121" s="643"/>
      <c r="DL121" s="643">
        <v>171428</v>
      </c>
      <c r="DM121" s="643"/>
      <c r="DN121" s="643"/>
      <c r="DO121" s="643"/>
      <c r="DP121" s="643"/>
      <c r="DQ121" s="643">
        <v>161901</v>
      </c>
      <c r="DR121" s="643"/>
      <c r="DS121" s="643"/>
      <c r="DT121" s="643"/>
      <c r="DU121" s="643"/>
      <c r="DV121" s="648">
        <v>5.2</v>
      </c>
      <c r="DW121" s="648"/>
      <c r="DX121" s="648"/>
      <c r="DY121" s="648"/>
      <c r="DZ121" s="649"/>
    </row>
    <row r="122" spans="1:130" s="444" customFormat="1" ht="26.25" customHeight="1" x14ac:dyDescent="0.15">
      <c r="A122" s="692"/>
      <c r="B122" s="647"/>
      <c r="C122" s="639" t="s">
        <v>387</v>
      </c>
      <c r="D122" s="640"/>
      <c r="E122" s="640"/>
      <c r="F122" s="640"/>
      <c r="G122" s="640"/>
      <c r="H122" s="640"/>
      <c r="I122" s="640"/>
      <c r="J122" s="640"/>
      <c r="K122" s="640"/>
      <c r="L122" s="640"/>
      <c r="M122" s="640"/>
      <c r="N122" s="640"/>
      <c r="O122" s="640"/>
      <c r="P122" s="640"/>
      <c r="Q122" s="640"/>
      <c r="R122" s="640"/>
      <c r="S122" s="640"/>
      <c r="T122" s="640"/>
      <c r="U122" s="640"/>
      <c r="V122" s="640"/>
      <c r="W122" s="640"/>
      <c r="X122" s="640"/>
      <c r="Y122" s="640"/>
      <c r="Z122" s="641"/>
      <c r="AA122" s="630" t="s">
        <v>64</v>
      </c>
      <c r="AB122" s="631"/>
      <c r="AC122" s="631"/>
      <c r="AD122" s="631"/>
      <c r="AE122" s="632"/>
      <c r="AF122" s="633" t="s">
        <v>64</v>
      </c>
      <c r="AG122" s="631"/>
      <c r="AH122" s="631"/>
      <c r="AI122" s="631"/>
      <c r="AJ122" s="632"/>
      <c r="AK122" s="633" t="s">
        <v>64</v>
      </c>
      <c r="AL122" s="631"/>
      <c r="AM122" s="631"/>
      <c r="AN122" s="631"/>
      <c r="AO122" s="632"/>
      <c r="AP122" s="634" t="s">
        <v>64</v>
      </c>
      <c r="AQ122" s="635"/>
      <c r="AR122" s="635"/>
      <c r="AS122" s="635"/>
      <c r="AT122" s="636"/>
      <c r="AU122" s="702"/>
      <c r="AV122" s="703"/>
      <c r="AW122" s="703"/>
      <c r="AX122" s="703"/>
      <c r="AY122" s="704"/>
      <c r="AZ122" s="672" t="s">
        <v>406</v>
      </c>
      <c r="BA122" s="656"/>
      <c r="BB122" s="656"/>
      <c r="BC122" s="656"/>
      <c r="BD122" s="656"/>
      <c r="BE122" s="656"/>
      <c r="BF122" s="656"/>
      <c r="BG122" s="656"/>
      <c r="BH122" s="656"/>
      <c r="BI122" s="656"/>
      <c r="BJ122" s="656"/>
      <c r="BK122" s="656"/>
      <c r="BL122" s="656"/>
      <c r="BM122" s="656"/>
      <c r="BN122" s="656"/>
      <c r="BO122" s="656"/>
      <c r="BP122" s="657"/>
      <c r="BQ122" s="673">
        <v>5320332</v>
      </c>
      <c r="BR122" s="674"/>
      <c r="BS122" s="674"/>
      <c r="BT122" s="674"/>
      <c r="BU122" s="674"/>
      <c r="BV122" s="674">
        <v>5273099</v>
      </c>
      <c r="BW122" s="674"/>
      <c r="BX122" s="674"/>
      <c r="BY122" s="674"/>
      <c r="BZ122" s="674"/>
      <c r="CA122" s="674">
        <v>5218267</v>
      </c>
      <c r="CB122" s="674"/>
      <c r="CC122" s="674"/>
      <c r="CD122" s="674"/>
      <c r="CE122" s="674"/>
      <c r="CF122" s="711">
        <v>168.9</v>
      </c>
      <c r="CG122" s="712"/>
      <c r="CH122" s="712"/>
      <c r="CI122" s="712"/>
      <c r="CJ122" s="712"/>
      <c r="CK122" s="705"/>
      <c r="CL122" s="706"/>
      <c r="CM122" s="706"/>
      <c r="CN122" s="706"/>
      <c r="CO122" s="707"/>
      <c r="CP122" s="708" t="s">
        <v>340</v>
      </c>
      <c r="CQ122" s="709"/>
      <c r="CR122" s="709"/>
      <c r="CS122" s="709"/>
      <c r="CT122" s="709"/>
      <c r="CU122" s="709"/>
      <c r="CV122" s="709"/>
      <c r="CW122" s="709"/>
      <c r="CX122" s="709"/>
      <c r="CY122" s="709"/>
      <c r="CZ122" s="709"/>
      <c r="DA122" s="709"/>
      <c r="DB122" s="709"/>
      <c r="DC122" s="709"/>
      <c r="DD122" s="709"/>
      <c r="DE122" s="709"/>
      <c r="DF122" s="710"/>
      <c r="DG122" s="642">
        <v>44913</v>
      </c>
      <c r="DH122" s="643"/>
      <c r="DI122" s="643"/>
      <c r="DJ122" s="643"/>
      <c r="DK122" s="643"/>
      <c r="DL122" s="643">
        <v>39831</v>
      </c>
      <c r="DM122" s="643"/>
      <c r="DN122" s="643"/>
      <c r="DO122" s="643"/>
      <c r="DP122" s="643"/>
      <c r="DQ122" s="643">
        <v>37262</v>
      </c>
      <c r="DR122" s="643"/>
      <c r="DS122" s="643"/>
      <c r="DT122" s="643"/>
      <c r="DU122" s="643"/>
      <c r="DV122" s="648">
        <v>1.2</v>
      </c>
      <c r="DW122" s="648"/>
      <c r="DX122" s="648"/>
      <c r="DY122" s="648"/>
      <c r="DZ122" s="649"/>
    </row>
    <row r="123" spans="1:130" s="444" customFormat="1" ht="26.25" customHeight="1" x14ac:dyDescent="0.15">
      <c r="A123" s="692"/>
      <c r="B123" s="647"/>
      <c r="C123" s="639" t="s">
        <v>393</v>
      </c>
      <c r="D123" s="640"/>
      <c r="E123" s="640"/>
      <c r="F123" s="640"/>
      <c r="G123" s="640"/>
      <c r="H123" s="640"/>
      <c r="I123" s="640"/>
      <c r="J123" s="640"/>
      <c r="K123" s="640"/>
      <c r="L123" s="640"/>
      <c r="M123" s="640"/>
      <c r="N123" s="640"/>
      <c r="O123" s="640"/>
      <c r="P123" s="640"/>
      <c r="Q123" s="640"/>
      <c r="R123" s="640"/>
      <c r="S123" s="640"/>
      <c r="T123" s="640"/>
      <c r="U123" s="640"/>
      <c r="V123" s="640"/>
      <c r="W123" s="640"/>
      <c r="X123" s="640"/>
      <c r="Y123" s="640"/>
      <c r="Z123" s="641"/>
      <c r="AA123" s="630" t="s">
        <v>64</v>
      </c>
      <c r="AB123" s="631"/>
      <c r="AC123" s="631"/>
      <c r="AD123" s="631"/>
      <c r="AE123" s="632"/>
      <c r="AF123" s="633" t="s">
        <v>64</v>
      </c>
      <c r="AG123" s="631"/>
      <c r="AH123" s="631"/>
      <c r="AI123" s="631"/>
      <c r="AJ123" s="632"/>
      <c r="AK123" s="633" t="s">
        <v>64</v>
      </c>
      <c r="AL123" s="631"/>
      <c r="AM123" s="631"/>
      <c r="AN123" s="631"/>
      <c r="AO123" s="632"/>
      <c r="AP123" s="634" t="s">
        <v>64</v>
      </c>
      <c r="AQ123" s="635"/>
      <c r="AR123" s="635"/>
      <c r="AS123" s="635"/>
      <c r="AT123" s="636"/>
      <c r="AU123" s="713"/>
      <c r="AV123" s="714"/>
      <c r="AW123" s="714"/>
      <c r="AX123" s="714"/>
      <c r="AY123" s="714"/>
      <c r="AZ123" s="678" t="s">
        <v>121</v>
      </c>
      <c r="BA123" s="678"/>
      <c r="BB123" s="678"/>
      <c r="BC123" s="678"/>
      <c r="BD123" s="678"/>
      <c r="BE123" s="678"/>
      <c r="BF123" s="678"/>
      <c r="BG123" s="678"/>
      <c r="BH123" s="678"/>
      <c r="BI123" s="678"/>
      <c r="BJ123" s="678"/>
      <c r="BK123" s="678"/>
      <c r="BL123" s="678"/>
      <c r="BM123" s="678"/>
      <c r="BN123" s="678"/>
      <c r="BO123" s="661" t="s">
        <v>407</v>
      </c>
      <c r="BP123" s="679"/>
      <c r="BQ123" s="715">
        <v>7212636</v>
      </c>
      <c r="BR123" s="716"/>
      <c r="BS123" s="716"/>
      <c r="BT123" s="716"/>
      <c r="BU123" s="716"/>
      <c r="BV123" s="716">
        <v>7269672</v>
      </c>
      <c r="BW123" s="716"/>
      <c r="BX123" s="716"/>
      <c r="BY123" s="716"/>
      <c r="BZ123" s="716"/>
      <c r="CA123" s="716">
        <v>7873408</v>
      </c>
      <c r="CB123" s="716"/>
      <c r="CC123" s="716"/>
      <c r="CD123" s="716"/>
      <c r="CE123" s="716"/>
      <c r="CF123" s="680"/>
      <c r="CG123" s="681"/>
      <c r="CH123" s="681"/>
      <c r="CI123" s="681"/>
      <c r="CJ123" s="682"/>
      <c r="CK123" s="705"/>
      <c r="CL123" s="706"/>
      <c r="CM123" s="706"/>
      <c r="CN123" s="706"/>
      <c r="CO123" s="707"/>
      <c r="CP123" s="708" t="s">
        <v>341</v>
      </c>
      <c r="CQ123" s="709"/>
      <c r="CR123" s="709"/>
      <c r="CS123" s="709"/>
      <c r="CT123" s="709"/>
      <c r="CU123" s="709"/>
      <c r="CV123" s="709"/>
      <c r="CW123" s="709"/>
      <c r="CX123" s="709"/>
      <c r="CY123" s="709"/>
      <c r="CZ123" s="709"/>
      <c r="DA123" s="709"/>
      <c r="DB123" s="709"/>
      <c r="DC123" s="709"/>
      <c r="DD123" s="709"/>
      <c r="DE123" s="709"/>
      <c r="DF123" s="710"/>
      <c r="DG123" s="630">
        <v>9205</v>
      </c>
      <c r="DH123" s="631"/>
      <c r="DI123" s="631"/>
      <c r="DJ123" s="631"/>
      <c r="DK123" s="632"/>
      <c r="DL123" s="633">
        <v>8570</v>
      </c>
      <c r="DM123" s="631"/>
      <c r="DN123" s="631"/>
      <c r="DO123" s="631"/>
      <c r="DP123" s="632"/>
      <c r="DQ123" s="633">
        <v>7921</v>
      </c>
      <c r="DR123" s="631"/>
      <c r="DS123" s="631"/>
      <c r="DT123" s="631"/>
      <c r="DU123" s="632"/>
      <c r="DV123" s="634">
        <v>0.3</v>
      </c>
      <c r="DW123" s="635"/>
      <c r="DX123" s="635"/>
      <c r="DY123" s="635"/>
      <c r="DZ123" s="636"/>
    </row>
    <row r="124" spans="1:130" s="444" customFormat="1" ht="26.25" customHeight="1" thickBot="1" x14ac:dyDescent="0.2">
      <c r="A124" s="692"/>
      <c r="B124" s="647"/>
      <c r="C124" s="639" t="s">
        <v>396</v>
      </c>
      <c r="D124" s="640"/>
      <c r="E124" s="640"/>
      <c r="F124" s="640"/>
      <c r="G124" s="640"/>
      <c r="H124" s="640"/>
      <c r="I124" s="640"/>
      <c r="J124" s="640"/>
      <c r="K124" s="640"/>
      <c r="L124" s="640"/>
      <c r="M124" s="640"/>
      <c r="N124" s="640"/>
      <c r="O124" s="640"/>
      <c r="P124" s="640"/>
      <c r="Q124" s="640"/>
      <c r="R124" s="640"/>
      <c r="S124" s="640"/>
      <c r="T124" s="640"/>
      <c r="U124" s="640"/>
      <c r="V124" s="640"/>
      <c r="W124" s="640"/>
      <c r="X124" s="640"/>
      <c r="Y124" s="640"/>
      <c r="Z124" s="641"/>
      <c r="AA124" s="630" t="s">
        <v>64</v>
      </c>
      <c r="AB124" s="631"/>
      <c r="AC124" s="631"/>
      <c r="AD124" s="631"/>
      <c r="AE124" s="632"/>
      <c r="AF124" s="633" t="s">
        <v>64</v>
      </c>
      <c r="AG124" s="631"/>
      <c r="AH124" s="631"/>
      <c r="AI124" s="631"/>
      <c r="AJ124" s="632"/>
      <c r="AK124" s="633" t="s">
        <v>64</v>
      </c>
      <c r="AL124" s="631"/>
      <c r="AM124" s="631"/>
      <c r="AN124" s="631"/>
      <c r="AO124" s="632"/>
      <c r="AP124" s="634" t="s">
        <v>64</v>
      </c>
      <c r="AQ124" s="635"/>
      <c r="AR124" s="635"/>
      <c r="AS124" s="635"/>
      <c r="AT124" s="636"/>
      <c r="AU124" s="717" t="s">
        <v>408</v>
      </c>
      <c r="AV124" s="718"/>
      <c r="AW124" s="718"/>
      <c r="AX124" s="718"/>
      <c r="AY124" s="718"/>
      <c r="AZ124" s="718"/>
      <c r="BA124" s="718"/>
      <c r="BB124" s="718"/>
      <c r="BC124" s="718"/>
      <c r="BD124" s="718"/>
      <c r="BE124" s="718"/>
      <c r="BF124" s="718"/>
      <c r="BG124" s="718"/>
      <c r="BH124" s="718"/>
      <c r="BI124" s="718"/>
      <c r="BJ124" s="718"/>
      <c r="BK124" s="718"/>
      <c r="BL124" s="718"/>
      <c r="BM124" s="718"/>
      <c r="BN124" s="718"/>
      <c r="BO124" s="718"/>
      <c r="BP124" s="719"/>
      <c r="BQ124" s="720">
        <v>4.7</v>
      </c>
      <c r="BR124" s="721"/>
      <c r="BS124" s="721"/>
      <c r="BT124" s="721"/>
      <c r="BU124" s="721"/>
      <c r="BV124" s="721">
        <v>1.3</v>
      </c>
      <c r="BW124" s="721"/>
      <c r="BX124" s="721"/>
      <c r="BY124" s="721"/>
      <c r="BZ124" s="721"/>
      <c r="CA124" s="721" t="s">
        <v>64</v>
      </c>
      <c r="CB124" s="721"/>
      <c r="CC124" s="721"/>
      <c r="CD124" s="721"/>
      <c r="CE124" s="721"/>
      <c r="CF124" s="722"/>
      <c r="CG124" s="723"/>
      <c r="CH124" s="723"/>
      <c r="CI124" s="723"/>
      <c r="CJ124" s="724"/>
      <c r="CK124" s="725"/>
      <c r="CL124" s="725"/>
      <c r="CM124" s="725"/>
      <c r="CN124" s="725"/>
      <c r="CO124" s="726"/>
      <c r="CP124" s="708" t="s">
        <v>409</v>
      </c>
      <c r="CQ124" s="709"/>
      <c r="CR124" s="709"/>
      <c r="CS124" s="709"/>
      <c r="CT124" s="709"/>
      <c r="CU124" s="709"/>
      <c r="CV124" s="709"/>
      <c r="CW124" s="709"/>
      <c r="CX124" s="709"/>
      <c r="CY124" s="709"/>
      <c r="CZ124" s="709"/>
      <c r="DA124" s="709"/>
      <c r="DB124" s="709"/>
      <c r="DC124" s="709"/>
      <c r="DD124" s="709"/>
      <c r="DE124" s="709"/>
      <c r="DF124" s="710"/>
      <c r="DG124" s="685">
        <v>7004</v>
      </c>
      <c r="DH124" s="686"/>
      <c r="DI124" s="686"/>
      <c r="DJ124" s="686"/>
      <c r="DK124" s="687"/>
      <c r="DL124" s="688">
        <v>5829</v>
      </c>
      <c r="DM124" s="686"/>
      <c r="DN124" s="686"/>
      <c r="DO124" s="686"/>
      <c r="DP124" s="687"/>
      <c r="DQ124" s="688">
        <v>4932</v>
      </c>
      <c r="DR124" s="686"/>
      <c r="DS124" s="686"/>
      <c r="DT124" s="686"/>
      <c r="DU124" s="687"/>
      <c r="DV124" s="689">
        <v>0.2</v>
      </c>
      <c r="DW124" s="690"/>
      <c r="DX124" s="690"/>
      <c r="DY124" s="690"/>
      <c r="DZ124" s="691"/>
    </row>
    <row r="125" spans="1:130" s="444" customFormat="1" ht="26.25" customHeight="1" x14ac:dyDescent="0.15">
      <c r="A125" s="692"/>
      <c r="B125" s="647"/>
      <c r="C125" s="639" t="s">
        <v>398</v>
      </c>
      <c r="D125" s="640"/>
      <c r="E125" s="640"/>
      <c r="F125" s="640"/>
      <c r="G125" s="640"/>
      <c r="H125" s="640"/>
      <c r="I125" s="640"/>
      <c r="J125" s="640"/>
      <c r="K125" s="640"/>
      <c r="L125" s="640"/>
      <c r="M125" s="640"/>
      <c r="N125" s="640"/>
      <c r="O125" s="640"/>
      <c r="P125" s="640"/>
      <c r="Q125" s="640"/>
      <c r="R125" s="640"/>
      <c r="S125" s="640"/>
      <c r="T125" s="640"/>
      <c r="U125" s="640"/>
      <c r="V125" s="640"/>
      <c r="W125" s="640"/>
      <c r="X125" s="640"/>
      <c r="Y125" s="640"/>
      <c r="Z125" s="641"/>
      <c r="AA125" s="630" t="s">
        <v>64</v>
      </c>
      <c r="AB125" s="631"/>
      <c r="AC125" s="631"/>
      <c r="AD125" s="631"/>
      <c r="AE125" s="632"/>
      <c r="AF125" s="633" t="s">
        <v>64</v>
      </c>
      <c r="AG125" s="631"/>
      <c r="AH125" s="631"/>
      <c r="AI125" s="631"/>
      <c r="AJ125" s="632"/>
      <c r="AK125" s="633" t="s">
        <v>64</v>
      </c>
      <c r="AL125" s="631"/>
      <c r="AM125" s="631"/>
      <c r="AN125" s="631"/>
      <c r="AO125" s="632"/>
      <c r="AP125" s="634" t="s">
        <v>64</v>
      </c>
      <c r="AQ125" s="635"/>
      <c r="AR125" s="635"/>
      <c r="AS125" s="635"/>
      <c r="AT125" s="636"/>
      <c r="AU125" s="727"/>
      <c r="AV125" s="728"/>
      <c r="AW125" s="728"/>
      <c r="AX125" s="728"/>
      <c r="AY125" s="728"/>
      <c r="AZ125" s="728"/>
      <c r="BA125" s="728"/>
      <c r="BB125" s="728"/>
      <c r="BC125" s="728"/>
      <c r="BD125" s="728"/>
      <c r="BE125" s="728"/>
      <c r="BF125" s="728"/>
      <c r="BG125" s="728"/>
      <c r="BH125" s="728"/>
      <c r="BI125" s="728"/>
      <c r="BJ125" s="728"/>
      <c r="BK125" s="728"/>
      <c r="BL125" s="728"/>
      <c r="BM125" s="728"/>
      <c r="BN125" s="728"/>
      <c r="BO125" s="728"/>
      <c r="BP125" s="728"/>
      <c r="BQ125" s="451"/>
      <c r="BR125" s="451"/>
      <c r="BS125" s="451"/>
      <c r="BT125" s="451"/>
      <c r="BU125" s="451"/>
      <c r="BV125" s="451"/>
      <c r="BW125" s="451"/>
      <c r="BX125" s="451"/>
      <c r="BY125" s="451"/>
      <c r="BZ125" s="451"/>
      <c r="CA125" s="451"/>
      <c r="CB125" s="451"/>
      <c r="CC125" s="451"/>
      <c r="CD125" s="451"/>
      <c r="CE125" s="451"/>
      <c r="CF125" s="451"/>
      <c r="CG125" s="451"/>
      <c r="CH125" s="451"/>
      <c r="CI125" s="451"/>
      <c r="CJ125" s="729"/>
      <c r="CK125" s="730" t="s">
        <v>410</v>
      </c>
      <c r="CL125" s="697"/>
      <c r="CM125" s="697"/>
      <c r="CN125" s="697"/>
      <c r="CO125" s="698"/>
      <c r="CP125" s="619" t="s">
        <v>411</v>
      </c>
      <c r="CQ125" s="608"/>
      <c r="CR125" s="608"/>
      <c r="CS125" s="608"/>
      <c r="CT125" s="608"/>
      <c r="CU125" s="608"/>
      <c r="CV125" s="608"/>
      <c r="CW125" s="608"/>
      <c r="CX125" s="608"/>
      <c r="CY125" s="608"/>
      <c r="CZ125" s="608"/>
      <c r="DA125" s="608"/>
      <c r="DB125" s="608"/>
      <c r="DC125" s="608"/>
      <c r="DD125" s="608"/>
      <c r="DE125" s="608"/>
      <c r="DF125" s="609"/>
      <c r="DG125" s="620" t="s">
        <v>64</v>
      </c>
      <c r="DH125" s="621"/>
      <c r="DI125" s="621"/>
      <c r="DJ125" s="621"/>
      <c r="DK125" s="621"/>
      <c r="DL125" s="621" t="s">
        <v>64</v>
      </c>
      <c r="DM125" s="621"/>
      <c r="DN125" s="621"/>
      <c r="DO125" s="621"/>
      <c r="DP125" s="621"/>
      <c r="DQ125" s="621" t="s">
        <v>64</v>
      </c>
      <c r="DR125" s="621"/>
      <c r="DS125" s="621"/>
      <c r="DT125" s="621"/>
      <c r="DU125" s="621"/>
      <c r="DV125" s="626" t="s">
        <v>64</v>
      </c>
      <c r="DW125" s="626"/>
      <c r="DX125" s="626"/>
      <c r="DY125" s="626"/>
      <c r="DZ125" s="627"/>
    </row>
    <row r="126" spans="1:130" s="444" customFormat="1" ht="26.25" customHeight="1" thickBot="1" x14ac:dyDescent="0.2">
      <c r="A126" s="692"/>
      <c r="B126" s="647"/>
      <c r="C126" s="639" t="s">
        <v>400</v>
      </c>
      <c r="D126" s="640"/>
      <c r="E126" s="640"/>
      <c r="F126" s="640"/>
      <c r="G126" s="640"/>
      <c r="H126" s="640"/>
      <c r="I126" s="640"/>
      <c r="J126" s="640"/>
      <c r="K126" s="640"/>
      <c r="L126" s="640"/>
      <c r="M126" s="640"/>
      <c r="N126" s="640"/>
      <c r="O126" s="640"/>
      <c r="P126" s="640"/>
      <c r="Q126" s="640"/>
      <c r="R126" s="640"/>
      <c r="S126" s="640"/>
      <c r="T126" s="640"/>
      <c r="U126" s="640"/>
      <c r="V126" s="640"/>
      <c r="W126" s="640"/>
      <c r="X126" s="640"/>
      <c r="Y126" s="640"/>
      <c r="Z126" s="641"/>
      <c r="AA126" s="630" t="s">
        <v>64</v>
      </c>
      <c r="AB126" s="631"/>
      <c r="AC126" s="631"/>
      <c r="AD126" s="631"/>
      <c r="AE126" s="632"/>
      <c r="AF126" s="633" t="s">
        <v>64</v>
      </c>
      <c r="AG126" s="631"/>
      <c r="AH126" s="631"/>
      <c r="AI126" s="631"/>
      <c r="AJ126" s="632"/>
      <c r="AK126" s="633" t="s">
        <v>64</v>
      </c>
      <c r="AL126" s="631"/>
      <c r="AM126" s="631"/>
      <c r="AN126" s="631"/>
      <c r="AO126" s="632"/>
      <c r="AP126" s="634" t="s">
        <v>64</v>
      </c>
      <c r="AQ126" s="635"/>
      <c r="AR126" s="635"/>
      <c r="AS126" s="635"/>
      <c r="AT126" s="636"/>
      <c r="AU126" s="451"/>
      <c r="AV126" s="451"/>
      <c r="AW126" s="451"/>
      <c r="AX126" s="451"/>
      <c r="AY126" s="451"/>
      <c r="AZ126" s="451"/>
      <c r="BA126" s="451"/>
      <c r="BB126" s="451"/>
      <c r="BC126" s="451"/>
      <c r="BD126" s="451"/>
      <c r="BE126" s="451"/>
      <c r="BF126" s="451"/>
      <c r="BG126" s="451"/>
      <c r="BH126" s="451"/>
      <c r="BI126" s="451"/>
      <c r="BJ126" s="451"/>
      <c r="BK126" s="451"/>
      <c r="BL126" s="451"/>
      <c r="BM126" s="451"/>
      <c r="BN126" s="451"/>
      <c r="BO126" s="451"/>
      <c r="BP126" s="451"/>
      <c r="BQ126" s="451"/>
      <c r="BR126" s="451"/>
      <c r="BS126" s="451"/>
      <c r="BT126" s="451"/>
      <c r="BU126" s="451"/>
      <c r="BV126" s="451"/>
      <c r="BW126" s="451"/>
      <c r="BX126" s="451"/>
      <c r="BY126" s="451"/>
      <c r="BZ126" s="451"/>
      <c r="CA126" s="451"/>
      <c r="CB126" s="451"/>
      <c r="CC126" s="451"/>
      <c r="CD126" s="731"/>
      <c r="CE126" s="731"/>
      <c r="CF126" s="731"/>
      <c r="CG126" s="451"/>
      <c r="CH126" s="451"/>
      <c r="CI126" s="451"/>
      <c r="CJ126" s="729"/>
      <c r="CK126" s="732"/>
      <c r="CL126" s="706"/>
      <c r="CM126" s="706"/>
      <c r="CN126" s="706"/>
      <c r="CO126" s="707"/>
      <c r="CP126" s="639" t="s">
        <v>412</v>
      </c>
      <c r="CQ126" s="640"/>
      <c r="CR126" s="640"/>
      <c r="CS126" s="640"/>
      <c r="CT126" s="640"/>
      <c r="CU126" s="640"/>
      <c r="CV126" s="640"/>
      <c r="CW126" s="640"/>
      <c r="CX126" s="640"/>
      <c r="CY126" s="640"/>
      <c r="CZ126" s="640"/>
      <c r="DA126" s="640"/>
      <c r="DB126" s="640"/>
      <c r="DC126" s="640"/>
      <c r="DD126" s="640"/>
      <c r="DE126" s="640"/>
      <c r="DF126" s="641"/>
      <c r="DG126" s="642" t="s">
        <v>64</v>
      </c>
      <c r="DH126" s="643"/>
      <c r="DI126" s="643"/>
      <c r="DJ126" s="643"/>
      <c r="DK126" s="643"/>
      <c r="DL126" s="643" t="s">
        <v>64</v>
      </c>
      <c r="DM126" s="643"/>
      <c r="DN126" s="643"/>
      <c r="DO126" s="643"/>
      <c r="DP126" s="643"/>
      <c r="DQ126" s="643" t="s">
        <v>64</v>
      </c>
      <c r="DR126" s="643"/>
      <c r="DS126" s="643"/>
      <c r="DT126" s="643"/>
      <c r="DU126" s="643"/>
      <c r="DV126" s="648" t="s">
        <v>64</v>
      </c>
      <c r="DW126" s="648"/>
      <c r="DX126" s="648"/>
      <c r="DY126" s="648"/>
      <c r="DZ126" s="649"/>
    </row>
    <row r="127" spans="1:130" s="444" customFormat="1" ht="26.25" customHeight="1" x14ac:dyDescent="0.15">
      <c r="A127" s="733"/>
      <c r="B127" s="684"/>
      <c r="C127" s="672" t="s">
        <v>413</v>
      </c>
      <c r="D127" s="656"/>
      <c r="E127" s="656"/>
      <c r="F127" s="656"/>
      <c r="G127" s="656"/>
      <c r="H127" s="656"/>
      <c r="I127" s="656"/>
      <c r="J127" s="656"/>
      <c r="K127" s="656"/>
      <c r="L127" s="656"/>
      <c r="M127" s="656"/>
      <c r="N127" s="656"/>
      <c r="O127" s="656"/>
      <c r="P127" s="656"/>
      <c r="Q127" s="656"/>
      <c r="R127" s="656"/>
      <c r="S127" s="656"/>
      <c r="T127" s="656"/>
      <c r="U127" s="656"/>
      <c r="V127" s="656"/>
      <c r="W127" s="656"/>
      <c r="X127" s="656"/>
      <c r="Y127" s="656"/>
      <c r="Z127" s="657"/>
      <c r="AA127" s="630" t="s">
        <v>64</v>
      </c>
      <c r="AB127" s="631"/>
      <c r="AC127" s="631"/>
      <c r="AD127" s="631"/>
      <c r="AE127" s="632"/>
      <c r="AF127" s="633" t="s">
        <v>64</v>
      </c>
      <c r="AG127" s="631"/>
      <c r="AH127" s="631"/>
      <c r="AI127" s="631"/>
      <c r="AJ127" s="632"/>
      <c r="AK127" s="633" t="s">
        <v>64</v>
      </c>
      <c r="AL127" s="631"/>
      <c r="AM127" s="631"/>
      <c r="AN127" s="631"/>
      <c r="AO127" s="632"/>
      <c r="AP127" s="634" t="s">
        <v>64</v>
      </c>
      <c r="AQ127" s="635"/>
      <c r="AR127" s="635"/>
      <c r="AS127" s="635"/>
      <c r="AT127" s="636"/>
      <c r="AU127" s="451"/>
      <c r="AV127" s="451"/>
      <c r="AW127" s="451"/>
      <c r="AX127" s="734" t="s">
        <v>414</v>
      </c>
      <c r="AY127" s="735"/>
      <c r="AZ127" s="735"/>
      <c r="BA127" s="735"/>
      <c r="BB127" s="735"/>
      <c r="BC127" s="735"/>
      <c r="BD127" s="735"/>
      <c r="BE127" s="736"/>
      <c r="BF127" s="737" t="s">
        <v>415</v>
      </c>
      <c r="BG127" s="735"/>
      <c r="BH127" s="735"/>
      <c r="BI127" s="735"/>
      <c r="BJ127" s="735"/>
      <c r="BK127" s="735"/>
      <c r="BL127" s="736"/>
      <c r="BM127" s="737" t="s">
        <v>416</v>
      </c>
      <c r="BN127" s="735"/>
      <c r="BO127" s="735"/>
      <c r="BP127" s="735"/>
      <c r="BQ127" s="735"/>
      <c r="BR127" s="735"/>
      <c r="BS127" s="736"/>
      <c r="BT127" s="737" t="s">
        <v>417</v>
      </c>
      <c r="BU127" s="735"/>
      <c r="BV127" s="735"/>
      <c r="BW127" s="735"/>
      <c r="BX127" s="735"/>
      <c r="BY127" s="735"/>
      <c r="BZ127" s="738"/>
      <c r="CA127" s="451"/>
      <c r="CB127" s="451"/>
      <c r="CC127" s="451"/>
      <c r="CD127" s="731"/>
      <c r="CE127" s="731"/>
      <c r="CF127" s="731"/>
      <c r="CG127" s="451"/>
      <c r="CH127" s="451"/>
      <c r="CI127" s="451"/>
      <c r="CJ127" s="729"/>
      <c r="CK127" s="732"/>
      <c r="CL127" s="706"/>
      <c r="CM127" s="706"/>
      <c r="CN127" s="706"/>
      <c r="CO127" s="707"/>
      <c r="CP127" s="639" t="s">
        <v>418</v>
      </c>
      <c r="CQ127" s="640"/>
      <c r="CR127" s="640"/>
      <c r="CS127" s="640"/>
      <c r="CT127" s="640"/>
      <c r="CU127" s="640"/>
      <c r="CV127" s="640"/>
      <c r="CW127" s="640"/>
      <c r="CX127" s="640"/>
      <c r="CY127" s="640"/>
      <c r="CZ127" s="640"/>
      <c r="DA127" s="640"/>
      <c r="DB127" s="640"/>
      <c r="DC127" s="640"/>
      <c r="DD127" s="640"/>
      <c r="DE127" s="640"/>
      <c r="DF127" s="641"/>
      <c r="DG127" s="642" t="s">
        <v>64</v>
      </c>
      <c r="DH127" s="643"/>
      <c r="DI127" s="643"/>
      <c r="DJ127" s="643"/>
      <c r="DK127" s="643"/>
      <c r="DL127" s="643" t="s">
        <v>64</v>
      </c>
      <c r="DM127" s="643"/>
      <c r="DN127" s="643"/>
      <c r="DO127" s="643"/>
      <c r="DP127" s="643"/>
      <c r="DQ127" s="643" t="s">
        <v>64</v>
      </c>
      <c r="DR127" s="643"/>
      <c r="DS127" s="643"/>
      <c r="DT127" s="643"/>
      <c r="DU127" s="643"/>
      <c r="DV127" s="648" t="s">
        <v>64</v>
      </c>
      <c r="DW127" s="648"/>
      <c r="DX127" s="648"/>
      <c r="DY127" s="648"/>
      <c r="DZ127" s="649"/>
    </row>
    <row r="128" spans="1:130" s="444" customFormat="1" ht="26.25" customHeight="1" thickBot="1" x14ac:dyDescent="0.2">
      <c r="A128" s="739" t="s">
        <v>419</v>
      </c>
      <c r="B128" s="740"/>
      <c r="C128" s="740"/>
      <c r="D128" s="740"/>
      <c r="E128" s="740"/>
      <c r="F128" s="740"/>
      <c r="G128" s="740"/>
      <c r="H128" s="740"/>
      <c r="I128" s="740"/>
      <c r="J128" s="740"/>
      <c r="K128" s="740"/>
      <c r="L128" s="740"/>
      <c r="M128" s="740"/>
      <c r="N128" s="740"/>
      <c r="O128" s="740"/>
      <c r="P128" s="740"/>
      <c r="Q128" s="740"/>
      <c r="R128" s="740"/>
      <c r="S128" s="740"/>
      <c r="T128" s="740"/>
      <c r="U128" s="740"/>
      <c r="V128" s="740"/>
      <c r="W128" s="741" t="s">
        <v>420</v>
      </c>
      <c r="X128" s="741"/>
      <c r="Y128" s="741"/>
      <c r="Z128" s="742"/>
      <c r="AA128" s="610">
        <v>17064</v>
      </c>
      <c r="AB128" s="611"/>
      <c r="AC128" s="611"/>
      <c r="AD128" s="611"/>
      <c r="AE128" s="612"/>
      <c r="AF128" s="613">
        <v>25102</v>
      </c>
      <c r="AG128" s="611"/>
      <c r="AH128" s="611"/>
      <c r="AI128" s="611"/>
      <c r="AJ128" s="612"/>
      <c r="AK128" s="613">
        <v>6395</v>
      </c>
      <c r="AL128" s="611"/>
      <c r="AM128" s="611"/>
      <c r="AN128" s="611"/>
      <c r="AO128" s="612"/>
      <c r="AP128" s="743"/>
      <c r="AQ128" s="744"/>
      <c r="AR128" s="744"/>
      <c r="AS128" s="744"/>
      <c r="AT128" s="745"/>
      <c r="AU128" s="451"/>
      <c r="AV128" s="451"/>
      <c r="AW128" s="451"/>
      <c r="AX128" s="607" t="s">
        <v>421</v>
      </c>
      <c r="AY128" s="608"/>
      <c r="AZ128" s="608"/>
      <c r="BA128" s="608"/>
      <c r="BB128" s="608"/>
      <c r="BC128" s="608"/>
      <c r="BD128" s="608"/>
      <c r="BE128" s="609"/>
      <c r="BF128" s="746" t="s">
        <v>64</v>
      </c>
      <c r="BG128" s="747"/>
      <c r="BH128" s="747"/>
      <c r="BI128" s="747"/>
      <c r="BJ128" s="747"/>
      <c r="BK128" s="747"/>
      <c r="BL128" s="748"/>
      <c r="BM128" s="746">
        <v>15</v>
      </c>
      <c r="BN128" s="747"/>
      <c r="BO128" s="747"/>
      <c r="BP128" s="747"/>
      <c r="BQ128" s="747"/>
      <c r="BR128" s="747"/>
      <c r="BS128" s="748"/>
      <c r="BT128" s="746">
        <v>20</v>
      </c>
      <c r="BU128" s="747"/>
      <c r="BV128" s="747"/>
      <c r="BW128" s="747"/>
      <c r="BX128" s="747"/>
      <c r="BY128" s="747"/>
      <c r="BZ128" s="749"/>
      <c r="CA128" s="731"/>
      <c r="CB128" s="731"/>
      <c r="CC128" s="731"/>
      <c r="CD128" s="731"/>
      <c r="CE128" s="731"/>
      <c r="CF128" s="731"/>
      <c r="CG128" s="451"/>
      <c r="CH128" s="451"/>
      <c r="CI128" s="451"/>
      <c r="CJ128" s="729"/>
      <c r="CK128" s="750"/>
      <c r="CL128" s="751"/>
      <c r="CM128" s="751"/>
      <c r="CN128" s="751"/>
      <c r="CO128" s="752"/>
      <c r="CP128" s="753" t="s">
        <v>422</v>
      </c>
      <c r="CQ128" s="453"/>
      <c r="CR128" s="453"/>
      <c r="CS128" s="453"/>
      <c r="CT128" s="453"/>
      <c r="CU128" s="453"/>
      <c r="CV128" s="453"/>
      <c r="CW128" s="453"/>
      <c r="CX128" s="453"/>
      <c r="CY128" s="453"/>
      <c r="CZ128" s="453"/>
      <c r="DA128" s="453"/>
      <c r="DB128" s="453"/>
      <c r="DC128" s="453"/>
      <c r="DD128" s="453"/>
      <c r="DE128" s="453"/>
      <c r="DF128" s="754"/>
      <c r="DG128" s="755" t="s">
        <v>64</v>
      </c>
      <c r="DH128" s="756"/>
      <c r="DI128" s="756"/>
      <c r="DJ128" s="756"/>
      <c r="DK128" s="756"/>
      <c r="DL128" s="756" t="s">
        <v>64</v>
      </c>
      <c r="DM128" s="756"/>
      <c r="DN128" s="756"/>
      <c r="DO128" s="756"/>
      <c r="DP128" s="756"/>
      <c r="DQ128" s="756" t="s">
        <v>64</v>
      </c>
      <c r="DR128" s="756"/>
      <c r="DS128" s="756"/>
      <c r="DT128" s="756"/>
      <c r="DU128" s="756"/>
      <c r="DV128" s="757" t="s">
        <v>64</v>
      </c>
      <c r="DW128" s="757"/>
      <c r="DX128" s="757"/>
      <c r="DY128" s="757"/>
      <c r="DZ128" s="758"/>
    </row>
    <row r="129" spans="1:131" s="444" customFormat="1" ht="26.25" customHeight="1" x14ac:dyDescent="0.15">
      <c r="A129" s="628" t="s">
        <v>44</v>
      </c>
      <c r="B129" s="595"/>
      <c r="C129" s="595"/>
      <c r="D129" s="595"/>
      <c r="E129" s="595"/>
      <c r="F129" s="595"/>
      <c r="G129" s="595"/>
      <c r="H129" s="595"/>
      <c r="I129" s="595"/>
      <c r="J129" s="595"/>
      <c r="K129" s="595"/>
      <c r="L129" s="595"/>
      <c r="M129" s="595"/>
      <c r="N129" s="595"/>
      <c r="O129" s="595"/>
      <c r="P129" s="595"/>
      <c r="Q129" s="595"/>
      <c r="R129" s="595"/>
      <c r="S129" s="595"/>
      <c r="T129" s="595"/>
      <c r="U129" s="595"/>
      <c r="V129" s="595"/>
      <c r="W129" s="759" t="s">
        <v>423</v>
      </c>
      <c r="X129" s="760"/>
      <c r="Y129" s="760"/>
      <c r="Z129" s="761"/>
      <c r="AA129" s="630">
        <v>3647616</v>
      </c>
      <c r="AB129" s="631"/>
      <c r="AC129" s="631"/>
      <c r="AD129" s="631"/>
      <c r="AE129" s="632"/>
      <c r="AF129" s="633">
        <v>3566197</v>
      </c>
      <c r="AG129" s="631"/>
      <c r="AH129" s="631"/>
      <c r="AI129" s="631"/>
      <c r="AJ129" s="632"/>
      <c r="AK129" s="633">
        <v>3508301</v>
      </c>
      <c r="AL129" s="631"/>
      <c r="AM129" s="631"/>
      <c r="AN129" s="631"/>
      <c r="AO129" s="632"/>
      <c r="AP129" s="762"/>
      <c r="AQ129" s="763"/>
      <c r="AR129" s="763"/>
      <c r="AS129" s="763"/>
      <c r="AT129" s="764"/>
      <c r="AU129" s="452"/>
      <c r="AV129" s="452"/>
      <c r="AW129" s="452"/>
      <c r="AX129" s="765" t="s">
        <v>424</v>
      </c>
      <c r="AY129" s="640"/>
      <c r="AZ129" s="640"/>
      <c r="BA129" s="640"/>
      <c r="BB129" s="640"/>
      <c r="BC129" s="640"/>
      <c r="BD129" s="640"/>
      <c r="BE129" s="641"/>
      <c r="BF129" s="766" t="s">
        <v>64</v>
      </c>
      <c r="BG129" s="767"/>
      <c r="BH129" s="767"/>
      <c r="BI129" s="767"/>
      <c r="BJ129" s="767"/>
      <c r="BK129" s="767"/>
      <c r="BL129" s="768"/>
      <c r="BM129" s="766">
        <v>20</v>
      </c>
      <c r="BN129" s="767"/>
      <c r="BO129" s="767"/>
      <c r="BP129" s="767"/>
      <c r="BQ129" s="767"/>
      <c r="BR129" s="767"/>
      <c r="BS129" s="768"/>
      <c r="BT129" s="766">
        <v>30</v>
      </c>
      <c r="BU129" s="767"/>
      <c r="BV129" s="767"/>
      <c r="BW129" s="767"/>
      <c r="BX129" s="767"/>
      <c r="BY129" s="767"/>
      <c r="BZ129" s="769"/>
      <c r="CA129" s="770"/>
      <c r="CB129" s="770"/>
      <c r="CC129" s="770"/>
      <c r="CD129" s="770"/>
      <c r="CE129" s="770"/>
      <c r="CF129" s="770"/>
      <c r="CG129" s="770"/>
      <c r="CH129" s="770"/>
      <c r="CI129" s="770"/>
      <c r="CJ129" s="770"/>
      <c r="CK129" s="770"/>
      <c r="CL129" s="770"/>
      <c r="CM129" s="770"/>
      <c r="CN129" s="770"/>
      <c r="CO129" s="770"/>
      <c r="CP129" s="770"/>
      <c r="CQ129" s="770"/>
      <c r="CR129" s="770"/>
      <c r="CS129" s="770"/>
      <c r="CT129" s="770"/>
      <c r="CU129" s="770"/>
      <c r="CV129" s="770"/>
      <c r="CW129" s="770"/>
      <c r="CX129" s="770"/>
      <c r="CY129" s="770"/>
      <c r="CZ129" s="770"/>
      <c r="DA129" s="770"/>
      <c r="DB129" s="770"/>
      <c r="DC129" s="770"/>
      <c r="DD129" s="770"/>
      <c r="DE129" s="770"/>
      <c r="DF129" s="770"/>
      <c r="DG129" s="770"/>
      <c r="DH129" s="770"/>
      <c r="DI129" s="770"/>
      <c r="DJ129" s="770"/>
      <c r="DK129" s="770"/>
      <c r="DL129" s="770"/>
      <c r="DM129" s="770"/>
      <c r="DN129" s="770"/>
      <c r="DO129" s="770"/>
      <c r="DP129" s="452"/>
      <c r="DQ129" s="452"/>
      <c r="DR129" s="452"/>
      <c r="DS129" s="452"/>
      <c r="DT129" s="452"/>
      <c r="DU129" s="452"/>
      <c r="DV129" s="452"/>
      <c r="DW129" s="452"/>
      <c r="DX129" s="452"/>
      <c r="DY129" s="452"/>
      <c r="DZ129" s="452"/>
    </row>
    <row r="130" spans="1:131" s="444" customFormat="1" ht="26.25" customHeight="1" x14ac:dyDescent="0.15">
      <c r="A130" s="628" t="s">
        <v>425</v>
      </c>
      <c r="B130" s="595"/>
      <c r="C130" s="595"/>
      <c r="D130" s="595"/>
      <c r="E130" s="595"/>
      <c r="F130" s="595"/>
      <c r="G130" s="595"/>
      <c r="H130" s="595"/>
      <c r="I130" s="595"/>
      <c r="J130" s="595"/>
      <c r="K130" s="595"/>
      <c r="L130" s="595"/>
      <c r="M130" s="595"/>
      <c r="N130" s="595"/>
      <c r="O130" s="595"/>
      <c r="P130" s="595"/>
      <c r="Q130" s="595"/>
      <c r="R130" s="595"/>
      <c r="S130" s="595"/>
      <c r="T130" s="595"/>
      <c r="U130" s="595"/>
      <c r="V130" s="595"/>
      <c r="W130" s="759" t="s">
        <v>426</v>
      </c>
      <c r="X130" s="760"/>
      <c r="Y130" s="760"/>
      <c r="Z130" s="761"/>
      <c r="AA130" s="630">
        <v>439357</v>
      </c>
      <c r="AB130" s="631"/>
      <c r="AC130" s="631"/>
      <c r="AD130" s="631"/>
      <c r="AE130" s="632"/>
      <c r="AF130" s="633">
        <v>443118</v>
      </c>
      <c r="AG130" s="631"/>
      <c r="AH130" s="631"/>
      <c r="AI130" s="631"/>
      <c r="AJ130" s="632"/>
      <c r="AK130" s="633">
        <v>419063</v>
      </c>
      <c r="AL130" s="631"/>
      <c r="AM130" s="631"/>
      <c r="AN130" s="631"/>
      <c r="AO130" s="632"/>
      <c r="AP130" s="762"/>
      <c r="AQ130" s="763"/>
      <c r="AR130" s="763"/>
      <c r="AS130" s="763"/>
      <c r="AT130" s="764"/>
      <c r="AU130" s="452"/>
      <c r="AV130" s="452"/>
      <c r="AW130" s="452"/>
      <c r="AX130" s="765" t="s">
        <v>427</v>
      </c>
      <c r="AY130" s="640"/>
      <c r="AZ130" s="640"/>
      <c r="BA130" s="640"/>
      <c r="BB130" s="640"/>
      <c r="BC130" s="640"/>
      <c r="BD130" s="640"/>
      <c r="BE130" s="641"/>
      <c r="BF130" s="771">
        <v>9</v>
      </c>
      <c r="BG130" s="772"/>
      <c r="BH130" s="772"/>
      <c r="BI130" s="772"/>
      <c r="BJ130" s="772"/>
      <c r="BK130" s="772"/>
      <c r="BL130" s="773"/>
      <c r="BM130" s="771">
        <v>25</v>
      </c>
      <c r="BN130" s="772"/>
      <c r="BO130" s="772"/>
      <c r="BP130" s="772"/>
      <c r="BQ130" s="772"/>
      <c r="BR130" s="772"/>
      <c r="BS130" s="773"/>
      <c r="BT130" s="771">
        <v>35</v>
      </c>
      <c r="BU130" s="772"/>
      <c r="BV130" s="772"/>
      <c r="BW130" s="772"/>
      <c r="BX130" s="772"/>
      <c r="BY130" s="772"/>
      <c r="BZ130" s="774"/>
      <c r="CA130" s="770"/>
      <c r="CB130" s="770"/>
      <c r="CC130" s="770"/>
      <c r="CD130" s="770"/>
      <c r="CE130" s="770"/>
      <c r="CF130" s="770"/>
      <c r="CG130" s="770"/>
      <c r="CH130" s="770"/>
      <c r="CI130" s="770"/>
      <c r="CJ130" s="770"/>
      <c r="CK130" s="770"/>
      <c r="CL130" s="770"/>
      <c r="CM130" s="770"/>
      <c r="CN130" s="770"/>
      <c r="CO130" s="770"/>
      <c r="CP130" s="770"/>
      <c r="CQ130" s="770"/>
      <c r="CR130" s="770"/>
      <c r="CS130" s="770"/>
      <c r="CT130" s="770"/>
      <c r="CU130" s="770"/>
      <c r="CV130" s="770"/>
      <c r="CW130" s="770"/>
      <c r="CX130" s="770"/>
      <c r="CY130" s="770"/>
      <c r="CZ130" s="770"/>
      <c r="DA130" s="770"/>
      <c r="DB130" s="770"/>
      <c r="DC130" s="770"/>
      <c r="DD130" s="770"/>
      <c r="DE130" s="770"/>
      <c r="DF130" s="770"/>
      <c r="DG130" s="770"/>
      <c r="DH130" s="770"/>
      <c r="DI130" s="770"/>
      <c r="DJ130" s="770"/>
      <c r="DK130" s="770"/>
      <c r="DL130" s="770"/>
      <c r="DM130" s="770"/>
      <c r="DN130" s="770"/>
      <c r="DO130" s="770"/>
      <c r="DP130" s="452"/>
      <c r="DQ130" s="452"/>
      <c r="DR130" s="452"/>
      <c r="DS130" s="452"/>
      <c r="DT130" s="452"/>
      <c r="DU130" s="452"/>
      <c r="DV130" s="452"/>
      <c r="DW130" s="452"/>
      <c r="DX130" s="452"/>
      <c r="DY130" s="452"/>
      <c r="DZ130" s="452"/>
    </row>
    <row r="131" spans="1:131" s="444"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428</v>
      </c>
      <c r="X131" s="778"/>
      <c r="Y131" s="778"/>
      <c r="Z131" s="779"/>
      <c r="AA131" s="685">
        <v>3208259</v>
      </c>
      <c r="AB131" s="686"/>
      <c r="AC131" s="686"/>
      <c r="AD131" s="686"/>
      <c r="AE131" s="687"/>
      <c r="AF131" s="688">
        <v>3123079</v>
      </c>
      <c r="AG131" s="686"/>
      <c r="AH131" s="686"/>
      <c r="AI131" s="686"/>
      <c r="AJ131" s="687"/>
      <c r="AK131" s="688">
        <v>3089238</v>
      </c>
      <c r="AL131" s="686"/>
      <c r="AM131" s="686"/>
      <c r="AN131" s="686"/>
      <c r="AO131" s="687"/>
      <c r="AP131" s="780"/>
      <c r="AQ131" s="781"/>
      <c r="AR131" s="781"/>
      <c r="AS131" s="781"/>
      <c r="AT131" s="782"/>
      <c r="AU131" s="452"/>
      <c r="AV131" s="452"/>
      <c r="AW131" s="452"/>
      <c r="AX131" s="783" t="s">
        <v>429</v>
      </c>
      <c r="AY131" s="453"/>
      <c r="AZ131" s="453"/>
      <c r="BA131" s="453"/>
      <c r="BB131" s="453"/>
      <c r="BC131" s="453"/>
      <c r="BD131" s="453"/>
      <c r="BE131" s="754"/>
      <c r="BF131" s="784" t="s">
        <v>64</v>
      </c>
      <c r="BG131" s="785"/>
      <c r="BH131" s="785"/>
      <c r="BI131" s="785"/>
      <c r="BJ131" s="785"/>
      <c r="BK131" s="785"/>
      <c r="BL131" s="786"/>
      <c r="BM131" s="784">
        <v>350</v>
      </c>
      <c r="BN131" s="785"/>
      <c r="BO131" s="785"/>
      <c r="BP131" s="785"/>
      <c r="BQ131" s="785"/>
      <c r="BR131" s="785"/>
      <c r="BS131" s="786"/>
      <c r="BT131" s="787"/>
      <c r="BU131" s="788"/>
      <c r="BV131" s="788"/>
      <c r="BW131" s="788"/>
      <c r="BX131" s="788"/>
      <c r="BY131" s="788"/>
      <c r="BZ131" s="789"/>
      <c r="CA131" s="770"/>
      <c r="CB131" s="770"/>
      <c r="CC131" s="770"/>
      <c r="CD131" s="770"/>
      <c r="CE131" s="770"/>
      <c r="CF131" s="770"/>
      <c r="CG131" s="770"/>
      <c r="CH131" s="770"/>
      <c r="CI131" s="770"/>
      <c r="CJ131" s="770"/>
      <c r="CK131" s="770"/>
      <c r="CL131" s="770"/>
      <c r="CM131" s="770"/>
      <c r="CN131" s="770"/>
      <c r="CO131" s="770"/>
      <c r="CP131" s="770"/>
      <c r="CQ131" s="770"/>
      <c r="CR131" s="770"/>
      <c r="CS131" s="770"/>
      <c r="CT131" s="770"/>
      <c r="CU131" s="770"/>
      <c r="CV131" s="770"/>
      <c r="CW131" s="770"/>
      <c r="CX131" s="770"/>
      <c r="CY131" s="770"/>
      <c r="CZ131" s="770"/>
      <c r="DA131" s="770"/>
      <c r="DB131" s="770"/>
      <c r="DC131" s="770"/>
      <c r="DD131" s="770"/>
      <c r="DE131" s="770"/>
      <c r="DF131" s="770"/>
      <c r="DG131" s="770"/>
      <c r="DH131" s="770"/>
      <c r="DI131" s="770"/>
      <c r="DJ131" s="770"/>
      <c r="DK131" s="770"/>
      <c r="DL131" s="770"/>
      <c r="DM131" s="770"/>
      <c r="DN131" s="770"/>
      <c r="DO131" s="770"/>
      <c r="DP131" s="452"/>
      <c r="DQ131" s="452"/>
      <c r="DR131" s="452"/>
      <c r="DS131" s="452"/>
      <c r="DT131" s="452"/>
      <c r="DU131" s="452"/>
      <c r="DV131" s="452"/>
      <c r="DW131" s="452"/>
      <c r="DX131" s="452"/>
      <c r="DY131" s="452"/>
      <c r="DZ131" s="452"/>
    </row>
    <row r="132" spans="1:131" s="444" customFormat="1" ht="26.25" customHeight="1" x14ac:dyDescent="0.15">
      <c r="A132" s="790" t="s">
        <v>430</v>
      </c>
      <c r="B132" s="791"/>
      <c r="C132" s="791"/>
      <c r="D132" s="791"/>
      <c r="E132" s="791"/>
      <c r="F132" s="791"/>
      <c r="G132" s="791"/>
      <c r="H132" s="791"/>
      <c r="I132" s="791"/>
      <c r="J132" s="791"/>
      <c r="K132" s="791"/>
      <c r="L132" s="791"/>
      <c r="M132" s="791"/>
      <c r="N132" s="791"/>
      <c r="O132" s="791"/>
      <c r="P132" s="791"/>
      <c r="Q132" s="791"/>
      <c r="R132" s="791"/>
      <c r="S132" s="791"/>
      <c r="T132" s="791"/>
      <c r="U132" s="791"/>
      <c r="V132" s="792" t="s">
        <v>431</v>
      </c>
      <c r="W132" s="792"/>
      <c r="X132" s="792"/>
      <c r="Y132" s="792"/>
      <c r="Z132" s="793"/>
      <c r="AA132" s="794">
        <v>7.5902226099999996</v>
      </c>
      <c r="AB132" s="795"/>
      <c r="AC132" s="795"/>
      <c r="AD132" s="795"/>
      <c r="AE132" s="796"/>
      <c r="AF132" s="797">
        <v>8.6456026250000004</v>
      </c>
      <c r="AG132" s="795"/>
      <c r="AH132" s="795"/>
      <c r="AI132" s="795"/>
      <c r="AJ132" s="796"/>
      <c r="AK132" s="797">
        <v>10.886665259999999</v>
      </c>
      <c r="AL132" s="795"/>
      <c r="AM132" s="795"/>
      <c r="AN132" s="795"/>
      <c r="AO132" s="796"/>
      <c r="AP132" s="680"/>
      <c r="AQ132" s="681"/>
      <c r="AR132" s="681"/>
      <c r="AS132" s="681"/>
      <c r="AT132" s="798"/>
      <c r="AU132" s="799"/>
      <c r="AV132" s="452"/>
      <c r="AW132" s="452"/>
      <c r="AX132" s="452"/>
      <c r="AY132" s="452"/>
      <c r="AZ132" s="452"/>
      <c r="BA132" s="452"/>
      <c r="BB132" s="452"/>
      <c r="BC132" s="452"/>
      <c r="BD132" s="452"/>
      <c r="BE132" s="452"/>
      <c r="BF132" s="452"/>
      <c r="BG132" s="452"/>
      <c r="BH132" s="452"/>
      <c r="BI132" s="452"/>
      <c r="BJ132" s="452"/>
      <c r="BK132" s="452"/>
      <c r="BL132" s="452"/>
      <c r="BM132" s="452"/>
      <c r="BN132" s="452"/>
      <c r="BO132" s="452"/>
      <c r="BP132" s="452"/>
      <c r="BQ132" s="452"/>
      <c r="BR132" s="452"/>
      <c r="BS132" s="452"/>
      <c r="BT132" s="452"/>
      <c r="BU132" s="452"/>
      <c r="BV132" s="452"/>
      <c r="BW132" s="452"/>
      <c r="BX132" s="452"/>
      <c r="BY132" s="452"/>
      <c r="BZ132" s="452"/>
      <c r="CA132" s="770"/>
      <c r="CB132" s="770"/>
      <c r="CC132" s="770"/>
      <c r="CD132" s="770"/>
      <c r="CE132" s="770"/>
      <c r="CF132" s="770"/>
      <c r="CG132" s="770"/>
      <c r="CH132" s="770"/>
      <c r="CI132" s="770"/>
      <c r="CJ132" s="770"/>
      <c r="CK132" s="770"/>
      <c r="CL132" s="770"/>
      <c r="CM132" s="770"/>
      <c r="CN132" s="770"/>
      <c r="CO132" s="770"/>
      <c r="CP132" s="770"/>
      <c r="CQ132" s="770"/>
      <c r="CR132" s="770"/>
      <c r="CS132" s="770"/>
      <c r="CT132" s="770"/>
      <c r="CU132" s="770"/>
      <c r="CV132" s="770"/>
      <c r="CW132" s="770"/>
      <c r="CX132" s="770"/>
      <c r="CY132" s="770"/>
      <c r="CZ132" s="770"/>
      <c r="DA132" s="770"/>
      <c r="DB132" s="770"/>
      <c r="DC132" s="770"/>
      <c r="DD132" s="770"/>
      <c r="DE132" s="770"/>
      <c r="DF132" s="770"/>
      <c r="DG132" s="770"/>
      <c r="DH132" s="770"/>
      <c r="DI132" s="770"/>
      <c r="DJ132" s="770"/>
      <c r="DK132" s="770"/>
      <c r="DL132" s="770"/>
      <c r="DM132" s="770"/>
      <c r="DN132" s="770"/>
      <c r="DO132" s="770"/>
      <c r="DP132" s="452"/>
      <c r="DQ132" s="452"/>
      <c r="DR132" s="452"/>
      <c r="DS132" s="452"/>
      <c r="DT132" s="452"/>
      <c r="DU132" s="452"/>
      <c r="DV132" s="452"/>
      <c r="DW132" s="452"/>
      <c r="DX132" s="452"/>
      <c r="DY132" s="452"/>
      <c r="DZ132" s="452"/>
    </row>
    <row r="133" spans="1:131" s="444" customFormat="1" ht="26.25" customHeight="1" thickBot="1" x14ac:dyDescent="0.2">
      <c r="A133" s="800"/>
      <c r="B133" s="801"/>
      <c r="C133" s="801"/>
      <c r="D133" s="801"/>
      <c r="E133" s="801"/>
      <c r="F133" s="801"/>
      <c r="G133" s="801"/>
      <c r="H133" s="801"/>
      <c r="I133" s="801"/>
      <c r="J133" s="801"/>
      <c r="K133" s="801"/>
      <c r="L133" s="801"/>
      <c r="M133" s="801"/>
      <c r="N133" s="801"/>
      <c r="O133" s="801"/>
      <c r="P133" s="801"/>
      <c r="Q133" s="801"/>
      <c r="R133" s="801"/>
      <c r="S133" s="801"/>
      <c r="T133" s="801"/>
      <c r="U133" s="801"/>
      <c r="V133" s="802" t="s">
        <v>432</v>
      </c>
      <c r="W133" s="802"/>
      <c r="X133" s="802"/>
      <c r="Y133" s="802"/>
      <c r="Z133" s="803"/>
      <c r="AA133" s="804">
        <v>7.7</v>
      </c>
      <c r="AB133" s="805"/>
      <c r="AC133" s="805"/>
      <c r="AD133" s="805"/>
      <c r="AE133" s="806"/>
      <c r="AF133" s="804">
        <v>7.9</v>
      </c>
      <c r="AG133" s="805"/>
      <c r="AH133" s="805"/>
      <c r="AI133" s="805"/>
      <c r="AJ133" s="806"/>
      <c r="AK133" s="804">
        <v>9</v>
      </c>
      <c r="AL133" s="805"/>
      <c r="AM133" s="805"/>
      <c r="AN133" s="805"/>
      <c r="AO133" s="806"/>
      <c r="AP133" s="722"/>
      <c r="AQ133" s="723"/>
      <c r="AR133" s="723"/>
      <c r="AS133" s="723"/>
      <c r="AT133" s="807"/>
      <c r="AU133" s="452"/>
      <c r="AV133" s="452"/>
      <c r="AW133" s="452"/>
      <c r="AX133" s="452"/>
      <c r="AY133" s="452"/>
      <c r="AZ133" s="452"/>
      <c r="BA133" s="452"/>
      <c r="BB133" s="452"/>
      <c r="BC133" s="452"/>
      <c r="BD133" s="452"/>
      <c r="BE133" s="452"/>
      <c r="BF133" s="452"/>
      <c r="BG133" s="452"/>
      <c r="BH133" s="452"/>
      <c r="BI133" s="452"/>
      <c r="BJ133" s="452"/>
      <c r="BK133" s="452"/>
      <c r="BL133" s="452"/>
      <c r="BM133" s="452"/>
      <c r="BN133" s="770"/>
      <c r="BO133" s="770"/>
      <c r="BP133" s="770"/>
      <c r="BQ133" s="770"/>
      <c r="BR133" s="770"/>
      <c r="BS133" s="770"/>
      <c r="BT133" s="770"/>
      <c r="BU133" s="770"/>
      <c r="BV133" s="770"/>
      <c r="BW133" s="770"/>
      <c r="BX133" s="770"/>
      <c r="BY133" s="770"/>
      <c r="BZ133" s="770"/>
      <c r="CA133" s="770"/>
      <c r="CB133" s="770"/>
      <c r="CC133" s="770"/>
      <c r="CD133" s="770"/>
      <c r="CE133" s="770"/>
      <c r="CF133" s="770"/>
      <c r="CG133" s="770"/>
      <c r="CH133" s="770"/>
      <c r="CI133" s="770"/>
      <c r="CJ133" s="770"/>
      <c r="CK133" s="770"/>
      <c r="CL133" s="770"/>
      <c r="CM133" s="770"/>
      <c r="CN133" s="770"/>
      <c r="CO133" s="770"/>
      <c r="CP133" s="770"/>
      <c r="CQ133" s="770"/>
      <c r="CR133" s="770"/>
      <c r="CS133" s="770"/>
      <c r="CT133" s="770"/>
      <c r="CU133" s="770"/>
      <c r="CV133" s="770"/>
      <c r="CW133" s="770"/>
      <c r="CX133" s="770"/>
      <c r="CY133" s="770"/>
      <c r="CZ133" s="770"/>
      <c r="DA133" s="770"/>
      <c r="DB133" s="770"/>
      <c r="DC133" s="770"/>
      <c r="DD133" s="770"/>
      <c r="DE133" s="770"/>
      <c r="DF133" s="770"/>
      <c r="DG133" s="770"/>
      <c r="DH133" s="770"/>
      <c r="DI133" s="770"/>
      <c r="DJ133" s="770"/>
      <c r="DK133" s="770"/>
      <c r="DL133" s="770"/>
      <c r="DM133" s="770"/>
      <c r="DN133" s="770"/>
      <c r="DO133" s="770"/>
      <c r="DP133" s="452"/>
      <c r="DQ133" s="452"/>
      <c r="DR133" s="452"/>
      <c r="DS133" s="452"/>
      <c r="DT133" s="452"/>
      <c r="DU133" s="452"/>
      <c r="DV133" s="452"/>
      <c r="DW133" s="452"/>
      <c r="DX133" s="452"/>
      <c r="DY133" s="452"/>
      <c r="DZ133" s="452"/>
    </row>
    <row r="134" spans="1:131" ht="11.25" customHeight="1" x14ac:dyDescent="0.15">
      <c r="A134" s="808"/>
      <c r="B134" s="808"/>
      <c r="C134" s="808"/>
      <c r="D134" s="808"/>
      <c r="E134" s="808"/>
      <c r="F134" s="808"/>
      <c r="G134" s="808"/>
      <c r="H134" s="808"/>
      <c r="I134" s="808"/>
      <c r="J134" s="808"/>
      <c r="K134" s="808"/>
      <c r="L134" s="808"/>
      <c r="M134" s="808"/>
      <c r="N134" s="808"/>
      <c r="O134" s="808"/>
      <c r="P134" s="808"/>
      <c r="Q134" s="808"/>
      <c r="R134" s="808"/>
      <c r="S134" s="808"/>
      <c r="T134" s="808"/>
      <c r="U134" s="808"/>
      <c r="V134" s="808"/>
      <c r="W134" s="808"/>
      <c r="X134" s="808"/>
      <c r="Y134" s="808"/>
      <c r="Z134" s="808"/>
      <c r="AA134" s="808"/>
      <c r="AB134" s="808"/>
      <c r="AC134" s="808"/>
      <c r="AD134" s="808"/>
      <c r="AE134" s="808"/>
      <c r="AF134" s="808"/>
      <c r="AG134" s="808"/>
      <c r="AH134" s="808"/>
      <c r="AI134" s="808"/>
      <c r="AJ134" s="808"/>
      <c r="AK134" s="808"/>
      <c r="AL134" s="808"/>
      <c r="AM134" s="808"/>
      <c r="AN134" s="808"/>
      <c r="AO134" s="808"/>
      <c r="AP134" s="808"/>
      <c r="AQ134" s="808"/>
      <c r="AR134" s="808"/>
      <c r="AS134" s="808"/>
      <c r="AT134" s="808"/>
      <c r="AU134" s="452"/>
      <c r="AV134" s="452"/>
      <c r="AW134" s="452"/>
      <c r="AX134" s="452"/>
      <c r="AY134" s="452"/>
      <c r="AZ134" s="452"/>
      <c r="BA134" s="452"/>
      <c r="BB134" s="452"/>
      <c r="BC134" s="452"/>
      <c r="BD134" s="452"/>
      <c r="BE134" s="452"/>
      <c r="BF134" s="452"/>
      <c r="BG134" s="452"/>
      <c r="BH134" s="452"/>
      <c r="BI134" s="452"/>
      <c r="BJ134" s="452"/>
      <c r="BK134" s="452"/>
      <c r="BL134" s="452"/>
      <c r="BM134" s="452"/>
      <c r="BN134" s="770"/>
      <c r="BO134" s="770"/>
      <c r="BP134" s="770"/>
      <c r="BQ134" s="770"/>
      <c r="BR134" s="770"/>
      <c r="BS134" s="770"/>
      <c r="BT134" s="770"/>
      <c r="BU134" s="770"/>
      <c r="BV134" s="770"/>
      <c r="BW134" s="770"/>
      <c r="BX134" s="770"/>
      <c r="BY134" s="770"/>
      <c r="BZ134" s="770"/>
      <c r="CA134" s="770"/>
      <c r="CB134" s="770"/>
      <c r="CC134" s="770"/>
      <c r="CD134" s="770"/>
      <c r="CE134" s="770"/>
      <c r="CF134" s="770"/>
      <c r="CG134" s="770"/>
      <c r="CH134" s="770"/>
      <c r="CI134" s="770"/>
      <c r="CJ134" s="770"/>
      <c r="CK134" s="770"/>
      <c r="CL134" s="770"/>
      <c r="CM134" s="770"/>
      <c r="CN134" s="770"/>
      <c r="CO134" s="770"/>
      <c r="CP134" s="770"/>
      <c r="CQ134" s="770"/>
      <c r="CR134" s="770"/>
      <c r="CS134" s="770"/>
      <c r="CT134" s="770"/>
      <c r="CU134" s="770"/>
      <c r="CV134" s="770"/>
      <c r="CW134" s="770"/>
      <c r="CX134" s="770"/>
      <c r="CY134" s="770"/>
      <c r="CZ134" s="770"/>
      <c r="DA134" s="770"/>
      <c r="DB134" s="770"/>
      <c r="DC134" s="770"/>
      <c r="DD134" s="770"/>
      <c r="DE134" s="770"/>
      <c r="DF134" s="770"/>
      <c r="DG134" s="770"/>
      <c r="DH134" s="770"/>
      <c r="DI134" s="770"/>
      <c r="DJ134" s="770"/>
      <c r="DK134" s="770"/>
      <c r="DL134" s="770"/>
      <c r="DM134" s="770"/>
      <c r="DN134" s="770"/>
      <c r="DO134" s="770"/>
      <c r="DP134" s="452"/>
      <c r="DQ134" s="452"/>
      <c r="DR134" s="452"/>
      <c r="DS134" s="452"/>
      <c r="DT134" s="452"/>
      <c r="DU134" s="452"/>
      <c r="DV134" s="452"/>
      <c r="DW134" s="452"/>
      <c r="DX134" s="452"/>
      <c r="DY134" s="452"/>
      <c r="DZ134" s="452"/>
      <c r="EA134" s="444"/>
    </row>
    <row r="135" spans="1:131" ht="14.25" hidden="1" x14ac:dyDescent="0.15">
      <c r="AU135" s="808"/>
      <c r="AV135" s="808"/>
      <c r="AW135" s="808"/>
      <c r="AX135" s="808"/>
      <c r="AY135" s="808"/>
      <c r="AZ135" s="808"/>
      <c r="BA135" s="808"/>
      <c r="BB135" s="808"/>
      <c r="BC135" s="808"/>
      <c r="BD135" s="808"/>
      <c r="BE135" s="808"/>
      <c r="BF135" s="808"/>
      <c r="BG135" s="808"/>
      <c r="BH135" s="808"/>
      <c r="BI135" s="808"/>
      <c r="BJ135" s="808"/>
      <c r="BK135" s="808"/>
      <c r="BL135" s="808"/>
      <c r="BM135" s="808"/>
      <c r="BN135" s="808"/>
      <c r="BO135" s="808"/>
      <c r="BP135" s="808"/>
      <c r="BQ135" s="808"/>
      <c r="BR135" s="808"/>
      <c r="BS135" s="808"/>
      <c r="BT135" s="808"/>
      <c r="BU135" s="808"/>
      <c r="BV135" s="808"/>
      <c r="BW135" s="808"/>
      <c r="BX135" s="808"/>
      <c r="BY135" s="808"/>
      <c r="BZ135" s="808"/>
      <c r="CA135" s="808"/>
      <c r="CB135" s="808"/>
      <c r="CC135" s="808"/>
      <c r="CD135" s="808"/>
      <c r="CE135" s="808"/>
      <c r="CF135" s="808"/>
      <c r="CG135" s="808"/>
      <c r="CH135" s="808"/>
      <c r="CI135" s="808"/>
      <c r="CJ135" s="808"/>
      <c r="CK135" s="808"/>
      <c r="CL135" s="808"/>
      <c r="CM135" s="808"/>
      <c r="CN135" s="808"/>
      <c r="CO135" s="808"/>
      <c r="CP135" s="808"/>
      <c r="CQ135" s="808"/>
      <c r="CR135" s="808"/>
      <c r="CS135" s="808"/>
      <c r="CT135" s="808"/>
      <c r="CU135" s="808"/>
      <c r="CV135" s="808"/>
      <c r="CW135" s="808"/>
      <c r="CX135" s="808"/>
      <c r="CY135" s="808"/>
      <c r="CZ135" s="808"/>
      <c r="DA135" s="808"/>
      <c r="DB135" s="808"/>
      <c r="DC135" s="808"/>
      <c r="DD135" s="808"/>
      <c r="DE135" s="808"/>
      <c r="DF135" s="808"/>
      <c r="DG135" s="808"/>
      <c r="DH135" s="808"/>
      <c r="DI135" s="808"/>
      <c r="DJ135" s="808"/>
      <c r="DK135" s="808"/>
      <c r="DL135" s="808"/>
      <c r="DM135" s="808"/>
      <c r="DN135" s="808"/>
      <c r="DO135" s="808"/>
      <c r="DP135" s="808"/>
      <c r="DQ135" s="808"/>
      <c r="DR135" s="808"/>
      <c r="DS135" s="808"/>
      <c r="DT135" s="808"/>
      <c r="DU135" s="808"/>
      <c r="DV135" s="808"/>
      <c r="DW135" s="808"/>
      <c r="DX135" s="808"/>
      <c r="DY135" s="808"/>
      <c r="DZ135" s="808"/>
    </row>
  </sheetData>
  <sheetProtection algorithmName="SHA-512" hashValue="6KLH4pG5HwDdvbxUhmsNDLFOs9Id8z59ZxgL9diGBe2TgQfZcPJ5hD4xhMc/LvNgIPi/H6/3WbD5YpxEDi4COg==" saltValue="5kryyXxbDwBDfH+xZDSJC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2B35-64F3-4617-9EA1-687C7C0214AC}">
  <sheetPr>
    <pageSetUpPr fitToPage="1"/>
  </sheetPr>
  <dimension ref="A1:DQ105"/>
  <sheetViews>
    <sheetView showGridLines="0" view="pageBreakPreview" topLeftCell="U61" zoomScale="85" zoomScaleNormal="85" zoomScaleSheetLayoutView="85" workbookViewId="0">
      <selection activeCell="AO38" sqref="AO38:BC38"/>
    </sheetView>
  </sheetViews>
  <sheetFormatPr defaultColWidth="0" defaultRowHeight="13.5" customHeight="1" zeroHeight="1" x14ac:dyDescent="0.15"/>
  <cols>
    <col min="1" max="120" width="2.75" style="810" customWidth="1"/>
    <col min="121" max="121" width="0" style="809" hidden="1" customWidth="1"/>
    <col min="122" max="122" width="9" style="809" hidden="1" customWidth="1"/>
    <col min="123" max="16384" width="9" style="809" hidden="1"/>
  </cols>
  <sheetData>
    <row r="1" spans="1:120" x14ac:dyDescent="0.15">
      <c r="A1" s="809"/>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c r="DM1" s="809"/>
      <c r="DN1" s="809"/>
      <c r="DO1" s="809"/>
      <c r="DP1" s="80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809"/>
    </row>
    <row r="17" spans="119:120" x14ac:dyDescent="0.15">
      <c r="DP17" s="809"/>
    </row>
    <row r="18" spans="119:120" x14ac:dyDescent="0.15"/>
    <row r="19" spans="119:120" x14ac:dyDescent="0.15"/>
    <row r="20" spans="119:120" x14ac:dyDescent="0.15">
      <c r="DO20" s="809"/>
      <c r="DP20" s="809"/>
    </row>
    <row r="21" spans="119:120" x14ac:dyDescent="0.15">
      <c r="DP21" s="809"/>
    </row>
    <row r="22" spans="119:120" x14ac:dyDescent="0.15"/>
    <row r="23" spans="119:120" x14ac:dyDescent="0.15">
      <c r="DO23" s="809"/>
      <c r="DP23" s="809"/>
    </row>
    <row r="24" spans="119:120" x14ac:dyDescent="0.15">
      <c r="DP24" s="809"/>
    </row>
    <row r="25" spans="119:120" x14ac:dyDescent="0.15">
      <c r="DP25" s="809"/>
    </row>
    <row r="26" spans="119:120" x14ac:dyDescent="0.15">
      <c r="DO26" s="809"/>
      <c r="DP26" s="809"/>
    </row>
    <row r="27" spans="119:120" x14ac:dyDescent="0.15"/>
    <row r="28" spans="119:120" x14ac:dyDescent="0.15">
      <c r="DO28" s="809"/>
      <c r="DP28" s="809"/>
    </row>
    <row r="29" spans="119:120" x14ac:dyDescent="0.15">
      <c r="DP29" s="809"/>
    </row>
    <row r="30" spans="119:120" x14ac:dyDescent="0.15"/>
    <row r="31" spans="119:120" x14ac:dyDescent="0.15">
      <c r="DO31" s="809"/>
      <c r="DP31" s="809"/>
    </row>
    <row r="32" spans="119:120" x14ac:dyDescent="0.15"/>
    <row r="33" spans="98:120" x14ac:dyDescent="0.15">
      <c r="DO33" s="809"/>
      <c r="DP33" s="809"/>
    </row>
    <row r="34" spans="98:120" x14ac:dyDescent="0.15">
      <c r="DM34" s="809"/>
    </row>
    <row r="35" spans="98:120" x14ac:dyDescent="0.15">
      <c r="CT35" s="809"/>
      <c r="CU35" s="809"/>
      <c r="CV35" s="809"/>
      <c r="CY35" s="809"/>
      <c r="CZ35" s="809"/>
      <c r="DA35" s="809"/>
      <c r="DD35" s="809"/>
      <c r="DE35" s="809"/>
      <c r="DF35" s="809"/>
      <c r="DI35" s="809"/>
      <c r="DJ35" s="809"/>
      <c r="DK35" s="809"/>
      <c r="DM35" s="809"/>
      <c r="DN35" s="809"/>
      <c r="DO35" s="809"/>
      <c r="DP35" s="809"/>
    </row>
    <row r="36" spans="98:120" x14ac:dyDescent="0.15"/>
    <row r="37" spans="98:120" x14ac:dyDescent="0.15">
      <c r="CW37" s="809"/>
      <c r="DB37" s="809"/>
      <c r="DG37" s="809"/>
      <c r="DL37" s="809"/>
      <c r="DP37" s="809"/>
    </row>
    <row r="38" spans="98:120" x14ac:dyDescent="0.15">
      <c r="CT38" s="809"/>
      <c r="CU38" s="809"/>
      <c r="CV38" s="809"/>
      <c r="CW38" s="809"/>
      <c r="CY38" s="809"/>
      <c r="CZ38" s="809"/>
      <c r="DA38" s="809"/>
      <c r="DB38" s="809"/>
      <c r="DD38" s="809"/>
      <c r="DE38" s="809"/>
      <c r="DF38" s="809"/>
      <c r="DG38" s="809"/>
      <c r="DI38" s="809"/>
      <c r="DJ38" s="809"/>
      <c r="DK38" s="809"/>
      <c r="DL38" s="809"/>
      <c r="DN38" s="809"/>
      <c r="DO38" s="809"/>
      <c r="DP38" s="80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809"/>
      <c r="DO49" s="809"/>
      <c r="DP49" s="80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809"/>
      <c r="CS63" s="809"/>
      <c r="CX63" s="809"/>
      <c r="DC63" s="809"/>
      <c r="DH63" s="809"/>
    </row>
    <row r="64" spans="22:120" x14ac:dyDescent="0.15">
      <c r="V64" s="809"/>
    </row>
    <row r="65" spans="15:120" x14ac:dyDescent="0.15">
      <c r="X65" s="809"/>
      <c r="Z65" s="809"/>
      <c r="AA65" s="809"/>
      <c r="AB65" s="809"/>
      <c r="AC65" s="809"/>
      <c r="AD65" s="809"/>
      <c r="AE65" s="809"/>
      <c r="AF65" s="809"/>
      <c r="AG65" s="809"/>
      <c r="AH65" s="809"/>
      <c r="AI65" s="809"/>
      <c r="AJ65" s="809"/>
      <c r="AK65" s="809"/>
      <c r="AL65" s="809"/>
      <c r="AM65" s="809"/>
      <c r="AN65" s="809"/>
      <c r="AO65" s="809"/>
      <c r="AP65" s="809"/>
      <c r="AQ65" s="809"/>
      <c r="AR65" s="809"/>
      <c r="AS65" s="809"/>
      <c r="AT65" s="809"/>
      <c r="AU65" s="809"/>
      <c r="AV65" s="809"/>
      <c r="AW65" s="809"/>
      <c r="AX65" s="809"/>
      <c r="AY65" s="809"/>
      <c r="AZ65" s="809"/>
      <c r="BA65" s="809"/>
      <c r="BB65" s="809"/>
      <c r="BC65" s="809"/>
      <c r="BD65" s="809"/>
      <c r="BE65" s="809"/>
      <c r="BF65" s="809"/>
      <c r="BG65" s="809"/>
      <c r="BH65" s="809"/>
      <c r="BI65" s="809"/>
      <c r="BJ65" s="809"/>
      <c r="BK65" s="809"/>
      <c r="BL65" s="809"/>
      <c r="BM65" s="809"/>
      <c r="BN65" s="809"/>
      <c r="BO65" s="809"/>
      <c r="BP65" s="809"/>
      <c r="BQ65" s="809"/>
      <c r="BR65" s="809"/>
      <c r="BS65" s="809"/>
      <c r="BT65" s="809"/>
      <c r="BU65" s="809"/>
      <c r="BV65" s="809"/>
      <c r="BW65" s="809"/>
      <c r="BX65" s="809"/>
      <c r="BY65" s="809"/>
      <c r="BZ65" s="809"/>
      <c r="CA65" s="809"/>
      <c r="CB65" s="809"/>
      <c r="CC65" s="809"/>
      <c r="CD65" s="809"/>
      <c r="CE65" s="809"/>
      <c r="CF65" s="809"/>
      <c r="CG65" s="809"/>
      <c r="CH65" s="809"/>
      <c r="CI65" s="809"/>
      <c r="CJ65" s="809"/>
      <c r="CK65" s="809"/>
      <c r="CL65" s="809"/>
      <c r="CM65" s="809"/>
      <c r="CN65" s="809"/>
      <c r="CO65" s="809"/>
      <c r="CP65" s="809"/>
      <c r="CQ65" s="809"/>
      <c r="CR65" s="809"/>
      <c r="CU65" s="809"/>
      <c r="CZ65" s="809"/>
      <c r="DE65" s="809"/>
      <c r="DJ65" s="809"/>
    </row>
    <row r="66" spans="15:120" x14ac:dyDescent="0.15">
      <c r="Q66" s="809"/>
      <c r="S66" s="809"/>
      <c r="U66" s="809"/>
      <c r="DM66" s="809"/>
    </row>
    <row r="67" spans="15:120" x14ac:dyDescent="0.15">
      <c r="O67" s="809"/>
      <c r="P67" s="809"/>
      <c r="R67" s="809"/>
      <c r="T67" s="809"/>
      <c r="Y67" s="809"/>
      <c r="CT67" s="809"/>
      <c r="CV67" s="809"/>
      <c r="CW67" s="809"/>
      <c r="CY67" s="809"/>
      <c r="DA67" s="809"/>
      <c r="DB67" s="809"/>
      <c r="DD67" s="809"/>
      <c r="DF67" s="809"/>
      <c r="DG67" s="809"/>
      <c r="DI67" s="809"/>
      <c r="DK67" s="809"/>
      <c r="DL67" s="809"/>
      <c r="DN67" s="809"/>
      <c r="DO67" s="809"/>
      <c r="DP67" s="809"/>
    </row>
    <row r="68" spans="15:120" x14ac:dyDescent="0.15"/>
    <row r="69" spans="15:120" x14ac:dyDescent="0.15"/>
    <row r="70" spans="15:120" x14ac:dyDescent="0.15"/>
    <row r="71" spans="15:120" x14ac:dyDescent="0.15"/>
    <row r="72" spans="15:120" x14ac:dyDescent="0.15">
      <c r="DP72" s="809"/>
    </row>
    <row r="73" spans="15:120" x14ac:dyDescent="0.15">
      <c r="DP73" s="80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809"/>
      <c r="CX96" s="809"/>
      <c r="DC96" s="809"/>
      <c r="DH96" s="809"/>
    </row>
    <row r="97" spans="24:120" x14ac:dyDescent="0.15">
      <c r="CS97" s="809"/>
      <c r="CX97" s="809"/>
      <c r="DC97" s="809"/>
      <c r="DH97" s="809"/>
      <c r="DP97" s="810" t="s">
        <v>433</v>
      </c>
    </row>
    <row r="98" spans="24:120" hidden="1" x14ac:dyDescent="0.15">
      <c r="CS98" s="809"/>
      <c r="CX98" s="809"/>
      <c r="DC98" s="809"/>
      <c r="DH98" s="809"/>
    </row>
    <row r="99" spans="24:120" hidden="1" x14ac:dyDescent="0.15">
      <c r="CS99" s="809"/>
      <c r="CX99" s="809"/>
      <c r="DC99" s="809"/>
      <c r="DH99" s="809"/>
    </row>
    <row r="101" spans="24:120" ht="12" hidden="1" customHeight="1" x14ac:dyDescent="0.15">
      <c r="X101" s="809"/>
      <c r="Y101" s="809"/>
      <c r="Z101" s="809"/>
      <c r="AA101" s="809"/>
      <c r="AB101" s="809"/>
      <c r="AC101" s="809"/>
      <c r="AD101" s="809"/>
      <c r="AE101" s="809"/>
      <c r="AF101" s="809"/>
      <c r="AG101" s="809"/>
      <c r="AH101" s="809"/>
      <c r="AI101" s="809"/>
      <c r="AJ101" s="809"/>
      <c r="AK101" s="809"/>
      <c r="AL101" s="809"/>
      <c r="AM101" s="809"/>
      <c r="AN101" s="809"/>
      <c r="AO101" s="809"/>
      <c r="AP101" s="809"/>
      <c r="AQ101" s="809"/>
      <c r="AR101" s="809"/>
      <c r="AS101" s="809"/>
      <c r="AT101" s="809"/>
      <c r="AU101" s="809"/>
      <c r="AV101" s="809"/>
      <c r="AW101" s="809"/>
      <c r="AX101" s="809"/>
      <c r="AY101" s="809"/>
      <c r="AZ101" s="809"/>
      <c r="BA101" s="809"/>
      <c r="BB101" s="809"/>
      <c r="BC101" s="809"/>
      <c r="BD101" s="809"/>
      <c r="BE101" s="809"/>
      <c r="BF101" s="809"/>
      <c r="BG101" s="809"/>
      <c r="BH101" s="809"/>
      <c r="BI101" s="809"/>
      <c r="BJ101" s="809"/>
      <c r="BK101" s="809"/>
      <c r="BL101" s="809"/>
      <c r="BM101" s="809"/>
      <c r="BN101" s="809"/>
      <c r="BO101" s="809"/>
      <c r="BP101" s="809"/>
      <c r="BQ101" s="809"/>
      <c r="BR101" s="809"/>
      <c r="BS101" s="809"/>
      <c r="BT101" s="809"/>
      <c r="BU101" s="809"/>
      <c r="BV101" s="809"/>
      <c r="BW101" s="809"/>
      <c r="BX101" s="809"/>
      <c r="BY101" s="809"/>
      <c r="BZ101" s="809"/>
      <c r="CA101" s="809"/>
      <c r="CB101" s="809"/>
      <c r="CC101" s="809"/>
      <c r="CD101" s="809"/>
      <c r="CE101" s="809"/>
      <c r="CF101" s="809"/>
      <c r="CG101" s="809"/>
      <c r="CH101" s="809"/>
      <c r="CI101" s="809"/>
      <c r="CJ101" s="809"/>
      <c r="CK101" s="809"/>
      <c r="CL101" s="809"/>
      <c r="CM101" s="809"/>
      <c r="CN101" s="809"/>
      <c r="CO101" s="809"/>
      <c r="CP101" s="809"/>
      <c r="CQ101" s="809"/>
      <c r="CR101" s="809"/>
      <c r="CU101" s="809"/>
      <c r="CZ101" s="809"/>
      <c r="DE101" s="809"/>
      <c r="DJ101" s="809"/>
    </row>
    <row r="102" spans="24:120" ht="1.5" hidden="1" customHeight="1" x14ac:dyDescent="0.15">
      <c r="CU102" s="809"/>
      <c r="CZ102" s="809"/>
      <c r="DE102" s="809"/>
      <c r="DJ102" s="809"/>
      <c r="DM102" s="809"/>
    </row>
    <row r="103" spans="24:120" hidden="1" x14ac:dyDescent="0.15">
      <c r="CT103" s="809"/>
      <c r="CV103" s="809"/>
      <c r="CW103" s="809"/>
      <c r="CY103" s="809"/>
      <c r="DA103" s="809"/>
      <c r="DB103" s="809"/>
      <c r="DD103" s="809"/>
      <c r="DF103" s="809"/>
      <c r="DG103" s="809"/>
      <c r="DI103" s="809"/>
      <c r="DK103" s="809"/>
      <c r="DL103" s="809"/>
      <c r="DM103" s="809"/>
      <c r="DN103" s="809"/>
      <c r="DO103" s="809"/>
      <c r="DP103" s="809"/>
    </row>
    <row r="104" spans="24:120" hidden="1" x14ac:dyDescent="0.15">
      <c r="CV104" s="809"/>
      <c r="CW104" s="809"/>
      <c r="DA104" s="809"/>
      <c r="DB104" s="809"/>
      <c r="DF104" s="809"/>
      <c r="DG104" s="809"/>
      <c r="DK104" s="809"/>
      <c r="DL104" s="809"/>
      <c r="DN104" s="809"/>
      <c r="DO104" s="809"/>
      <c r="DP104" s="809"/>
    </row>
    <row r="105" spans="24:120" ht="12.75" hidden="1" customHeight="1" x14ac:dyDescent="0.15"/>
  </sheetData>
  <sheetProtection algorithmName="SHA-512" hashValue="aWaJIMufgk80KmahXyP7tMfFYYahu701jf4pDsGlBs6NUBkg1dsh4/HagTatFCYEW5mG7cvRUE/SckT/pBvhYA==" saltValue="w9NFydAS9ZfGUOVV868VHQ==" spinCount="100000" sheet="1" objects="1" scenarios="1"/>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8D41A-3BCF-4DCA-94C9-ECFC6FD43AB5}">
  <sheetPr>
    <pageSetUpPr fitToPage="1"/>
  </sheetPr>
  <dimension ref="A1:DL89"/>
  <sheetViews>
    <sheetView showGridLines="0" topLeftCell="A40" zoomScale="85" zoomScaleNormal="85" zoomScaleSheetLayoutView="55" workbookViewId="0">
      <selection activeCell="AO38" sqref="AO38:BC38"/>
    </sheetView>
  </sheetViews>
  <sheetFormatPr defaultColWidth="0" defaultRowHeight="13.5" customHeight="1" zeroHeight="1" x14ac:dyDescent="0.15"/>
  <cols>
    <col min="1" max="116" width="2.625" style="810" customWidth="1"/>
    <col min="117" max="117" width="9" style="809" hidden="1" customWidth="1"/>
    <col min="118" max="16384" width="9" style="809" hidden="1"/>
  </cols>
  <sheetData>
    <row r="1" spans="2:116" ht="13.5" customHeight="1" x14ac:dyDescent="0.15">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row>
    <row r="2" spans="2:116" ht="13.5" customHeight="1" x14ac:dyDescent="0.15"/>
    <row r="3" spans="2:116" ht="13.5" customHeight="1" x14ac:dyDescent="0.15"/>
    <row r="4" spans="2:116" ht="13.5" customHeight="1" x14ac:dyDescent="0.15">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809"/>
      <c r="BA4" s="809"/>
      <c r="BB4" s="809"/>
      <c r="BC4" s="809"/>
      <c r="BD4" s="809"/>
      <c r="BE4" s="809"/>
      <c r="BF4" s="809"/>
      <c r="BG4" s="809"/>
      <c r="BH4" s="809"/>
      <c r="BI4" s="809"/>
      <c r="BJ4" s="809"/>
      <c r="BK4" s="809"/>
      <c r="BL4" s="809"/>
      <c r="BM4" s="809"/>
      <c r="BN4" s="809"/>
      <c r="BO4" s="809"/>
      <c r="BP4" s="809"/>
      <c r="BQ4" s="809"/>
      <c r="BR4" s="809"/>
      <c r="BS4" s="809"/>
      <c r="BT4" s="809"/>
      <c r="BU4" s="809"/>
      <c r="BV4" s="809"/>
      <c r="BW4" s="809"/>
      <c r="BX4" s="809"/>
      <c r="BY4" s="809"/>
      <c r="BZ4" s="809"/>
      <c r="CA4" s="809"/>
      <c r="CB4" s="809"/>
      <c r="CC4" s="809"/>
      <c r="CD4" s="809"/>
      <c r="CE4" s="809"/>
      <c r="CF4" s="809"/>
      <c r="CG4" s="809"/>
      <c r="CH4" s="809"/>
      <c r="CI4" s="809"/>
      <c r="CJ4" s="809"/>
      <c r="CK4" s="809"/>
      <c r="CL4" s="809"/>
      <c r="CM4" s="809"/>
      <c r="CN4" s="809"/>
      <c r="CO4" s="809"/>
      <c r="CP4" s="809"/>
      <c r="CQ4" s="809"/>
      <c r="CR4" s="809"/>
      <c r="CS4" s="809"/>
      <c r="CT4" s="809"/>
      <c r="CU4" s="809"/>
      <c r="CV4" s="809"/>
      <c r="CW4" s="809"/>
      <c r="CX4" s="809"/>
      <c r="CY4" s="809"/>
      <c r="CZ4" s="809"/>
      <c r="DA4" s="809"/>
      <c r="DB4" s="809"/>
      <c r="DC4" s="809"/>
      <c r="DD4" s="809"/>
      <c r="DE4" s="809"/>
      <c r="DF4" s="809"/>
      <c r="DG4" s="809"/>
      <c r="DH4" s="809"/>
      <c r="DI4" s="809"/>
      <c r="DJ4" s="809"/>
      <c r="DK4" s="809"/>
      <c r="DL4" s="809"/>
    </row>
    <row r="5" spans="2:116" ht="13.5" customHeight="1" x14ac:dyDescent="0.15">
      <c r="R5" s="809"/>
      <c r="S5" s="809"/>
      <c r="T5" s="809"/>
      <c r="U5" s="809"/>
      <c r="V5" s="809"/>
      <c r="W5" s="809"/>
      <c r="X5" s="809"/>
      <c r="Y5" s="809"/>
      <c r="Z5" s="809"/>
      <c r="AA5" s="809"/>
      <c r="AB5" s="809"/>
      <c r="AC5" s="809"/>
      <c r="AD5" s="809"/>
      <c r="AE5" s="809"/>
      <c r="AF5" s="809"/>
      <c r="AG5" s="809"/>
      <c r="AH5" s="809"/>
      <c r="AI5" s="809"/>
      <c r="AJ5" s="809"/>
      <c r="AK5" s="809"/>
      <c r="AL5" s="809"/>
      <c r="AM5" s="809"/>
      <c r="AN5" s="809"/>
      <c r="AO5" s="809"/>
      <c r="AP5" s="809"/>
      <c r="AQ5" s="809"/>
      <c r="AR5" s="809"/>
      <c r="AS5" s="809"/>
      <c r="AT5" s="809"/>
      <c r="AU5" s="809"/>
      <c r="AV5" s="809"/>
      <c r="AW5" s="809"/>
      <c r="AX5" s="809"/>
      <c r="AY5" s="809"/>
      <c r="AZ5" s="809"/>
      <c r="BA5" s="809"/>
      <c r="BB5" s="809"/>
      <c r="BC5" s="809"/>
      <c r="BD5" s="809"/>
      <c r="BE5" s="809"/>
      <c r="BF5" s="809"/>
      <c r="BG5" s="809"/>
      <c r="BH5" s="809"/>
      <c r="BI5" s="809"/>
      <c r="BJ5" s="809"/>
      <c r="BK5" s="809"/>
      <c r="BL5" s="809"/>
      <c r="BM5" s="809"/>
      <c r="BN5" s="809"/>
      <c r="BO5" s="809"/>
      <c r="BP5" s="809"/>
      <c r="BQ5" s="809"/>
      <c r="BR5" s="809"/>
      <c r="BS5" s="809"/>
      <c r="BT5" s="809"/>
      <c r="BU5" s="809"/>
      <c r="BV5" s="809"/>
      <c r="BW5" s="809"/>
      <c r="BX5" s="809"/>
      <c r="BY5" s="809"/>
      <c r="BZ5" s="809"/>
      <c r="CA5" s="809"/>
      <c r="CB5" s="809"/>
      <c r="CC5" s="809"/>
      <c r="CD5" s="809"/>
      <c r="CE5" s="809"/>
      <c r="CF5" s="809"/>
      <c r="CG5" s="809"/>
      <c r="CH5" s="809"/>
      <c r="CI5" s="809"/>
      <c r="CJ5" s="809"/>
      <c r="CK5" s="809"/>
      <c r="CL5" s="809"/>
      <c r="CM5" s="809"/>
      <c r="CN5" s="809"/>
      <c r="CO5" s="809"/>
      <c r="CP5" s="809"/>
      <c r="CQ5" s="809"/>
      <c r="CR5" s="809"/>
      <c r="CS5" s="809"/>
      <c r="CT5" s="809"/>
      <c r="CU5" s="809"/>
      <c r="CV5" s="809"/>
      <c r="CW5" s="809"/>
      <c r="CX5" s="809"/>
      <c r="CY5" s="809"/>
      <c r="CZ5" s="809"/>
      <c r="DA5" s="809"/>
      <c r="DB5" s="809"/>
      <c r="DC5" s="809"/>
      <c r="DD5" s="809"/>
      <c r="DE5" s="809"/>
      <c r="DF5" s="809"/>
      <c r="DG5" s="809"/>
      <c r="DH5" s="809"/>
      <c r="DI5" s="809"/>
      <c r="DJ5" s="809"/>
      <c r="DK5" s="809"/>
      <c r="DL5" s="809"/>
    </row>
    <row r="6" spans="2:116" ht="13.5" customHeight="1" x14ac:dyDescent="0.15"/>
    <row r="7" spans="2:116" ht="13.5" customHeight="1" x14ac:dyDescent="0.15"/>
    <row r="8" spans="2:116" ht="13.5" customHeight="1" x14ac:dyDescent="0.15"/>
    <row r="9" spans="2:116" ht="13.5" customHeight="1" x14ac:dyDescent="0.15"/>
    <row r="10" spans="2:116" ht="13.5" customHeight="1" x14ac:dyDescent="0.15"/>
    <row r="11" spans="2:116" ht="13.5" customHeight="1" x14ac:dyDescent="0.15"/>
    <row r="12" spans="2:116" ht="13.5" customHeight="1" x14ac:dyDescent="0.15"/>
    <row r="13" spans="2:116" ht="13.5" customHeight="1" x14ac:dyDescent="0.15"/>
    <row r="14" spans="2:116" ht="13.5" customHeight="1" x14ac:dyDescent="0.15"/>
    <row r="15" spans="2:116" ht="13.5" customHeight="1" x14ac:dyDescent="0.15"/>
    <row r="16" spans="2:116" ht="13.5" customHeight="1" x14ac:dyDescent="0.15"/>
    <row r="17" spans="9:116" ht="13.5" customHeight="1" x14ac:dyDescent="0.15"/>
    <row r="18" spans="9:116" ht="13.5" customHeight="1" x14ac:dyDescent="0.15">
      <c r="I18" s="809"/>
      <c r="J18" s="809"/>
      <c r="K18" s="809"/>
      <c r="L18" s="809"/>
      <c r="M18" s="809"/>
      <c r="N18" s="809"/>
      <c r="O18" s="809"/>
      <c r="P18" s="809"/>
      <c r="Q18" s="809"/>
      <c r="R18" s="809"/>
      <c r="S18" s="809"/>
      <c r="T18" s="809"/>
      <c r="U18" s="809"/>
      <c r="V18" s="809"/>
      <c r="W18" s="809"/>
      <c r="X18" s="809"/>
      <c r="Y18" s="809"/>
      <c r="Z18" s="809"/>
      <c r="AA18" s="809"/>
      <c r="AB18" s="809"/>
      <c r="AC18" s="809"/>
      <c r="AD18" s="809"/>
      <c r="AE18" s="809"/>
      <c r="AF18" s="809"/>
      <c r="AG18" s="809"/>
      <c r="AH18" s="809"/>
      <c r="AI18" s="809"/>
      <c r="AJ18" s="809"/>
      <c r="AK18" s="809"/>
      <c r="AL18" s="809"/>
      <c r="AM18" s="809"/>
      <c r="AN18" s="809"/>
      <c r="AO18" s="809"/>
      <c r="AP18" s="809"/>
      <c r="AQ18" s="809"/>
      <c r="AR18" s="809"/>
      <c r="AS18" s="809"/>
      <c r="AT18" s="809"/>
      <c r="AU18" s="809"/>
      <c r="AV18" s="809"/>
      <c r="AW18" s="809"/>
      <c r="AX18" s="809"/>
      <c r="AY18" s="809"/>
      <c r="AZ18" s="809"/>
      <c r="BA18" s="809"/>
      <c r="BB18" s="809"/>
      <c r="BC18" s="809"/>
      <c r="BD18" s="809"/>
      <c r="BE18" s="809"/>
      <c r="BF18" s="809"/>
      <c r="BG18" s="809"/>
      <c r="BH18" s="809"/>
      <c r="BI18" s="809"/>
      <c r="BJ18" s="809"/>
      <c r="BK18" s="809"/>
      <c r="BL18" s="809"/>
      <c r="BM18" s="809"/>
      <c r="BN18" s="809"/>
      <c r="BO18" s="809"/>
      <c r="BP18" s="809"/>
      <c r="BQ18" s="809"/>
      <c r="BR18" s="809"/>
      <c r="BS18" s="809"/>
      <c r="BT18" s="809"/>
      <c r="BU18" s="809"/>
      <c r="BV18" s="809"/>
      <c r="BW18" s="809"/>
      <c r="BX18" s="809"/>
      <c r="BY18" s="809"/>
      <c r="BZ18" s="809"/>
      <c r="CA18" s="809"/>
      <c r="CB18" s="809"/>
      <c r="CC18" s="809"/>
      <c r="CD18" s="809"/>
      <c r="CE18" s="809"/>
      <c r="CF18" s="809"/>
      <c r="CG18" s="809"/>
      <c r="CH18" s="809"/>
      <c r="CI18" s="809"/>
      <c r="CJ18" s="809"/>
      <c r="CK18" s="809"/>
      <c r="CL18" s="809"/>
      <c r="CM18" s="809"/>
      <c r="CN18" s="809"/>
      <c r="CO18" s="809"/>
      <c r="CP18" s="809"/>
      <c r="CQ18" s="809"/>
      <c r="CR18" s="809"/>
      <c r="CS18" s="809"/>
      <c r="CT18" s="809"/>
      <c r="CU18" s="809"/>
      <c r="CV18" s="809"/>
      <c r="CW18" s="809"/>
      <c r="CX18" s="809"/>
      <c r="CY18" s="809"/>
      <c r="CZ18" s="809"/>
      <c r="DA18" s="809"/>
      <c r="DB18" s="809"/>
      <c r="DC18" s="809"/>
      <c r="DD18" s="809"/>
      <c r="DE18" s="809"/>
      <c r="DF18" s="809"/>
      <c r="DG18" s="809"/>
      <c r="DH18" s="809"/>
      <c r="DI18" s="809"/>
      <c r="DJ18" s="809"/>
      <c r="DK18" s="809"/>
      <c r="DL18" s="809"/>
    </row>
    <row r="19" spans="9:116" ht="13.5" customHeight="1" x14ac:dyDescent="0.15"/>
    <row r="20" spans="9:116" ht="13.5" customHeight="1" x14ac:dyDescent="0.15"/>
    <row r="21" spans="9:116" ht="13.5" customHeight="1" x14ac:dyDescent="0.15">
      <c r="DL21" s="809"/>
    </row>
    <row r="22" spans="9:116" ht="13.5" customHeight="1" x14ac:dyDescent="0.15">
      <c r="DI22" s="809"/>
      <c r="DJ22" s="809"/>
      <c r="DK22" s="809"/>
      <c r="DL22" s="809"/>
    </row>
    <row r="23" spans="9:116" ht="13.5" customHeight="1" x14ac:dyDescent="0.15">
      <c r="CY23" s="809"/>
      <c r="CZ23" s="809"/>
      <c r="DA23" s="809"/>
      <c r="DB23" s="809"/>
      <c r="DC23" s="809"/>
      <c r="DD23" s="809"/>
      <c r="DE23" s="809"/>
      <c r="DF23" s="809"/>
      <c r="DG23" s="809"/>
      <c r="DH23" s="809"/>
      <c r="DI23" s="809"/>
      <c r="DJ23" s="809"/>
      <c r="DK23" s="809"/>
      <c r="DL23" s="809"/>
    </row>
    <row r="24" spans="9:116" ht="13.5" customHeight="1" x14ac:dyDescent="0.15"/>
    <row r="25" spans="9:116" ht="13.5" customHeight="1" x14ac:dyDescent="0.15"/>
    <row r="26" spans="9:116" ht="13.5" customHeight="1" x14ac:dyDescent="0.15"/>
    <row r="27" spans="9:116" ht="13.5" customHeight="1" x14ac:dyDescent="0.15"/>
    <row r="28" spans="9:116" ht="13.5" customHeight="1" x14ac:dyDescent="0.15"/>
    <row r="29" spans="9:116" ht="13.5" customHeight="1" x14ac:dyDescent="0.15"/>
    <row r="30" spans="9:116" ht="13.5" customHeight="1" x14ac:dyDescent="0.15"/>
    <row r="31" spans="9:116" ht="13.5" customHeight="1" x14ac:dyDescent="0.15"/>
    <row r="32" spans="9:116" ht="13.5" customHeight="1" x14ac:dyDescent="0.15"/>
    <row r="33" spans="15:116" ht="13.5" customHeight="1" x14ac:dyDescent="0.15"/>
    <row r="34" spans="15:116" ht="13.5" customHeight="1" x14ac:dyDescent="0.15"/>
    <row r="35" spans="15:116" ht="13.5" customHeight="1" x14ac:dyDescent="0.15">
      <c r="CZ35" s="809"/>
      <c r="DA35" s="809"/>
      <c r="DB35" s="809"/>
      <c r="DC35" s="809"/>
      <c r="DD35" s="809"/>
      <c r="DE35" s="809"/>
      <c r="DF35" s="809"/>
      <c r="DG35" s="809"/>
      <c r="DH35" s="809"/>
      <c r="DI35" s="809"/>
      <c r="DJ35" s="809"/>
      <c r="DK35" s="809"/>
      <c r="DL35" s="809"/>
    </row>
    <row r="36" spans="15:116" ht="13.5" customHeight="1" x14ac:dyDescent="0.15"/>
    <row r="37" spans="15:116" ht="13.5" customHeight="1" x14ac:dyDescent="0.15">
      <c r="DL37" s="809"/>
    </row>
    <row r="38" spans="15:116" ht="13.5" customHeight="1" x14ac:dyDescent="0.15">
      <c r="DI38" s="809"/>
      <c r="DJ38" s="809"/>
      <c r="DK38" s="809"/>
      <c r="DL38" s="809"/>
    </row>
    <row r="39" spans="15:116" ht="13.5" customHeight="1" x14ac:dyDescent="0.15"/>
    <row r="40" spans="15:116" ht="13.5" customHeight="1" x14ac:dyDescent="0.15"/>
    <row r="41" spans="15:116" ht="13.5" customHeight="1" x14ac:dyDescent="0.15"/>
    <row r="42" spans="15:116" ht="13.5" customHeight="1" x14ac:dyDescent="0.15"/>
    <row r="43" spans="15:116" ht="13.5" customHeight="1" x14ac:dyDescent="0.15">
      <c r="O43" s="809"/>
      <c r="P43" s="809"/>
      <c r="Q43" s="809"/>
      <c r="R43" s="809"/>
      <c r="S43" s="809"/>
      <c r="T43" s="809"/>
      <c r="U43" s="809"/>
      <c r="V43" s="809"/>
      <c r="W43" s="809"/>
      <c r="X43" s="809"/>
      <c r="Y43" s="809"/>
      <c r="Z43" s="809"/>
      <c r="AA43" s="809"/>
      <c r="AB43" s="809"/>
      <c r="AC43" s="809"/>
      <c r="AD43" s="809"/>
      <c r="AE43" s="809"/>
      <c r="AF43" s="809"/>
      <c r="AG43" s="809"/>
      <c r="AH43" s="809"/>
      <c r="AI43" s="809"/>
      <c r="AJ43" s="809"/>
      <c r="AK43" s="809"/>
      <c r="AL43" s="809"/>
      <c r="AM43" s="809"/>
      <c r="AN43" s="809"/>
      <c r="AO43" s="809"/>
      <c r="AP43" s="809"/>
      <c r="AQ43" s="809"/>
      <c r="AR43" s="809"/>
      <c r="AS43" s="809"/>
      <c r="AT43" s="809"/>
      <c r="AU43" s="809"/>
      <c r="AV43" s="809"/>
      <c r="AW43" s="809"/>
      <c r="AX43" s="809"/>
      <c r="AY43" s="809"/>
      <c r="AZ43" s="809"/>
      <c r="BA43" s="809"/>
      <c r="BB43" s="809"/>
      <c r="BC43" s="809"/>
      <c r="BD43" s="809"/>
      <c r="BE43" s="809"/>
      <c r="BF43" s="809"/>
      <c r="BG43" s="809"/>
      <c r="BH43" s="809"/>
      <c r="BI43" s="809"/>
      <c r="BJ43" s="809"/>
      <c r="BK43" s="809"/>
      <c r="BL43" s="809"/>
      <c r="BM43" s="809"/>
      <c r="BN43" s="809"/>
      <c r="BO43" s="809"/>
      <c r="BP43" s="809"/>
      <c r="BQ43" s="809"/>
      <c r="BR43" s="809"/>
      <c r="BS43" s="809"/>
      <c r="BT43" s="809"/>
      <c r="BU43" s="809"/>
      <c r="BV43" s="809"/>
      <c r="BW43" s="809"/>
      <c r="BX43" s="809"/>
      <c r="BY43" s="809"/>
      <c r="BZ43" s="809"/>
      <c r="CA43" s="809"/>
      <c r="CB43" s="809"/>
      <c r="CC43" s="809"/>
      <c r="CD43" s="809"/>
      <c r="CE43" s="809"/>
      <c r="CF43" s="809"/>
      <c r="CG43" s="809"/>
      <c r="CH43" s="809"/>
      <c r="CI43" s="809"/>
      <c r="CJ43" s="809"/>
      <c r="CK43" s="809"/>
      <c r="CL43" s="809"/>
      <c r="CM43" s="809"/>
      <c r="CN43" s="809"/>
      <c r="CO43" s="809"/>
      <c r="CP43" s="809"/>
      <c r="CQ43" s="809"/>
      <c r="CR43" s="809"/>
      <c r="CS43" s="809"/>
      <c r="CT43" s="809"/>
      <c r="CU43" s="809"/>
      <c r="CV43" s="809"/>
      <c r="CW43" s="809"/>
      <c r="CX43" s="809"/>
      <c r="CY43" s="809"/>
      <c r="CZ43" s="809"/>
      <c r="DA43" s="809"/>
      <c r="DB43" s="809"/>
      <c r="DC43" s="809"/>
      <c r="DD43" s="809"/>
      <c r="DE43" s="809"/>
      <c r="DF43" s="809"/>
      <c r="DG43" s="809"/>
      <c r="DH43" s="809"/>
      <c r="DI43" s="809"/>
      <c r="DJ43" s="809"/>
      <c r="DK43" s="809"/>
      <c r="DL43" s="809"/>
    </row>
    <row r="44" spans="15:116" ht="13.5" customHeight="1" x14ac:dyDescent="0.15">
      <c r="DL44" s="809"/>
    </row>
    <row r="45" spans="15:116" ht="13.5" customHeight="1" x14ac:dyDescent="0.15"/>
    <row r="46" spans="15:116" ht="13.5" customHeight="1" x14ac:dyDescent="0.15">
      <c r="DA46" s="809"/>
      <c r="DB46" s="809"/>
      <c r="DC46" s="809"/>
      <c r="DD46" s="809"/>
      <c r="DE46" s="809"/>
      <c r="DF46" s="809"/>
      <c r="DG46" s="809"/>
      <c r="DH46" s="809"/>
      <c r="DI46" s="809"/>
      <c r="DJ46" s="809"/>
      <c r="DK46" s="809"/>
      <c r="DL46" s="809"/>
    </row>
    <row r="47" spans="15:116" ht="13.5" customHeight="1" x14ac:dyDescent="0.15"/>
    <row r="48" spans="15:116" ht="13.5" customHeight="1" x14ac:dyDescent="0.15"/>
    <row r="49" spans="104:116" ht="13.5" customHeight="1" x14ac:dyDescent="0.15"/>
    <row r="50" spans="104:116" ht="13.5" customHeight="1" x14ac:dyDescent="0.15">
      <c r="CZ50" s="809"/>
      <c r="DA50" s="809"/>
      <c r="DB50" s="809"/>
      <c r="DC50" s="809"/>
      <c r="DD50" s="809"/>
      <c r="DE50" s="809"/>
      <c r="DF50" s="809"/>
      <c r="DG50" s="809"/>
      <c r="DH50" s="809"/>
      <c r="DI50" s="809"/>
      <c r="DJ50" s="809"/>
      <c r="DK50" s="809"/>
      <c r="DL50" s="809"/>
    </row>
    <row r="51" spans="104:116" ht="13.5" customHeight="1" x14ac:dyDescent="0.15"/>
    <row r="52" spans="104:116" ht="13.5" customHeight="1" x14ac:dyDescent="0.15"/>
    <row r="53" spans="104:116" ht="13.5" customHeight="1" x14ac:dyDescent="0.15">
      <c r="DL53" s="809"/>
    </row>
    <row r="54" spans="104:116" ht="13.5" customHeight="1" x14ac:dyDescent="0.15"/>
    <row r="55" spans="104:116" ht="13.5" customHeight="1" x14ac:dyDescent="0.15"/>
    <row r="56" spans="104:116" ht="13.5" customHeight="1" x14ac:dyDescent="0.15"/>
    <row r="57" spans="104:116" ht="13.5" customHeight="1" x14ac:dyDescent="0.15"/>
    <row r="58" spans="104:116" ht="13.5" customHeight="1" x14ac:dyDescent="0.15"/>
    <row r="59" spans="104:116" ht="13.5" customHeight="1" x14ac:dyDescent="0.15"/>
    <row r="60" spans="104:116" ht="13.5" customHeight="1" x14ac:dyDescent="0.15"/>
    <row r="61" spans="104:116" ht="13.5" customHeight="1" x14ac:dyDescent="0.15"/>
    <row r="62" spans="104:116" ht="13.5" customHeight="1" x14ac:dyDescent="0.15"/>
    <row r="63" spans="104:116" ht="13.5" customHeight="1" x14ac:dyDescent="0.15"/>
    <row r="64" spans="104:116" ht="13.5" customHeight="1" x14ac:dyDescent="0.15"/>
    <row r="65" spans="107:116" ht="13.5" customHeight="1" x14ac:dyDescent="0.15"/>
    <row r="66" spans="107:116" ht="13.5" customHeight="1" x14ac:dyDescent="0.15"/>
    <row r="67" spans="107:116" ht="13.5" customHeight="1" x14ac:dyDescent="0.15">
      <c r="DC67" s="809"/>
      <c r="DD67" s="809"/>
      <c r="DE67" s="809"/>
      <c r="DF67" s="809"/>
      <c r="DG67" s="809"/>
      <c r="DH67" s="809"/>
      <c r="DI67" s="809"/>
      <c r="DJ67" s="809"/>
      <c r="DK67" s="809"/>
      <c r="DL67" s="809"/>
    </row>
    <row r="68" spans="107:116" ht="13.5" customHeight="1" x14ac:dyDescent="0.15"/>
    <row r="69" spans="107:116" ht="13.5" customHeight="1" x14ac:dyDescent="0.15"/>
    <row r="70" spans="107:116" ht="13.5" customHeight="1" x14ac:dyDescent="0.15"/>
    <row r="71" spans="107:116" ht="13.5" customHeight="1" x14ac:dyDescent="0.15"/>
    <row r="72" spans="107:116" ht="13.5" customHeight="1" x14ac:dyDescent="0.15"/>
    <row r="73" spans="107:116" ht="13.5" customHeight="1" x14ac:dyDescent="0.15"/>
    <row r="74" spans="107:116" ht="13.5" customHeight="1" x14ac:dyDescent="0.15"/>
    <row r="75" spans="107:116" ht="13.5" customHeight="1" x14ac:dyDescent="0.15"/>
    <row r="76" spans="107:116" ht="13.5" customHeight="1" x14ac:dyDescent="0.15"/>
    <row r="77" spans="107:116" ht="13.5" customHeight="1" x14ac:dyDescent="0.15"/>
    <row r="78" spans="107:116" ht="13.5" customHeight="1" x14ac:dyDescent="0.15"/>
    <row r="79" spans="107:116" ht="13.5" customHeight="1" x14ac:dyDescent="0.15"/>
    <row r="80" spans="107:116"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sheetData>
  <sheetProtection algorithmName="SHA-512" hashValue="clrh5prjgfphpyJUl3bxGORQfzCNZ+wk885DLO8h3ZTJIFy++yqiQ8beXGBBoeRH6N+AlGv2dM7czddzJAS7gg==" saltValue="HGxLXB4FIexMgbgFR4aQEQ==" spinCount="100000" sheet="1" objects="1" scenarios="1"/>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8CB9A-EA6D-4172-A841-41F227F10588}">
  <sheetPr>
    <pageSetUpPr fitToPage="1"/>
  </sheetPr>
  <dimension ref="A1:AZ73"/>
  <sheetViews>
    <sheetView showGridLines="0" view="pageBreakPreview" zoomScaleSheetLayoutView="100" workbookViewId="0">
      <selection activeCell="AO38" sqref="AO38:BC38"/>
    </sheetView>
  </sheetViews>
  <sheetFormatPr defaultColWidth="0" defaultRowHeight="13.5" customHeight="1" zeroHeight="1" x14ac:dyDescent="0.15"/>
  <cols>
    <col min="1" max="36" width="2.5" style="445" customWidth="1"/>
    <col min="37" max="44" width="17" style="445" customWidth="1"/>
    <col min="45" max="45" width="6.125" style="817" customWidth="1"/>
    <col min="46" max="46" width="3" style="815" customWidth="1"/>
    <col min="47" max="47" width="19.125" style="445" hidden="1" customWidth="1"/>
    <col min="48" max="52" width="12.625" style="445" hidden="1" customWidth="1"/>
    <col min="53" max="53" width="8.625" style="445" hidden="1" customWidth="1"/>
    <col min="54" max="16384" width="8.625" style="445" hidden="1"/>
  </cols>
  <sheetData>
    <row r="1" spans="1:46" x14ac:dyDescent="0.15">
      <c r="AS1" s="811"/>
      <c r="AT1" s="811"/>
    </row>
    <row r="2" spans="1:46" x14ac:dyDescent="0.15">
      <c r="AS2" s="811"/>
      <c r="AT2" s="811"/>
    </row>
    <row r="3" spans="1:46" x14ac:dyDescent="0.15">
      <c r="AS3" s="811"/>
      <c r="AT3" s="811"/>
    </row>
    <row r="4" spans="1:46" x14ac:dyDescent="0.15">
      <c r="AS4" s="811"/>
      <c r="AT4" s="811"/>
    </row>
    <row r="5" spans="1:46" ht="17.25" x14ac:dyDescent="0.15">
      <c r="A5" s="812" t="s">
        <v>434</v>
      </c>
      <c r="B5" s="813"/>
      <c r="C5" s="813"/>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4"/>
    </row>
    <row r="6" spans="1:46" x14ac:dyDescent="0.15">
      <c r="A6" s="815"/>
      <c r="B6" s="811"/>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6" t="s">
        <v>435</v>
      </c>
      <c r="AL6" s="816"/>
      <c r="AM6" s="816"/>
      <c r="AN6" s="816"/>
      <c r="AO6" s="811"/>
      <c r="AP6" s="811"/>
      <c r="AQ6" s="811"/>
      <c r="AR6" s="811"/>
    </row>
    <row r="7" spans="1:46" ht="13.5" customHeight="1" x14ac:dyDescent="0.15">
      <c r="A7" s="815"/>
      <c r="B7" s="811"/>
      <c r="C7" s="811"/>
      <c r="D7" s="811"/>
      <c r="E7" s="811"/>
      <c r="F7" s="811"/>
      <c r="G7" s="811"/>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8"/>
      <c r="AL7" s="819"/>
      <c r="AM7" s="819"/>
      <c r="AN7" s="820"/>
      <c r="AO7" s="821" t="s">
        <v>436</v>
      </c>
      <c r="AP7" s="822"/>
      <c r="AQ7" s="823" t="s">
        <v>437</v>
      </c>
      <c r="AR7" s="824"/>
    </row>
    <row r="8" spans="1:46" x14ac:dyDescent="0.15">
      <c r="A8" s="815"/>
      <c r="B8" s="811"/>
      <c r="C8" s="811"/>
      <c r="D8" s="811"/>
      <c r="E8" s="811"/>
      <c r="F8" s="811"/>
      <c r="G8" s="811"/>
      <c r="H8" s="811"/>
      <c r="I8" s="811"/>
      <c r="J8" s="811"/>
      <c r="K8" s="811"/>
      <c r="L8" s="811"/>
      <c r="M8" s="811"/>
      <c r="N8" s="811"/>
      <c r="O8" s="811"/>
      <c r="P8" s="811"/>
      <c r="Q8" s="811"/>
      <c r="R8" s="811"/>
      <c r="S8" s="811"/>
      <c r="T8" s="811"/>
      <c r="U8" s="811"/>
      <c r="V8" s="811"/>
      <c r="W8" s="811"/>
      <c r="X8" s="811"/>
      <c r="Y8" s="811"/>
      <c r="Z8" s="811"/>
      <c r="AA8" s="811"/>
      <c r="AB8" s="811"/>
      <c r="AC8" s="811"/>
      <c r="AD8" s="811"/>
      <c r="AE8" s="811"/>
      <c r="AF8" s="811"/>
      <c r="AG8" s="811"/>
      <c r="AH8" s="811"/>
      <c r="AI8" s="811"/>
      <c r="AJ8" s="811"/>
      <c r="AK8" s="825"/>
      <c r="AL8" s="826"/>
      <c r="AM8" s="826"/>
      <c r="AN8" s="827"/>
      <c r="AO8" s="828"/>
      <c r="AP8" s="829" t="s">
        <v>438</v>
      </c>
      <c r="AQ8" s="830" t="s">
        <v>439</v>
      </c>
      <c r="AR8" s="831" t="s">
        <v>440</v>
      </c>
    </row>
    <row r="9" spans="1:46" x14ac:dyDescent="0.15">
      <c r="A9" s="815"/>
      <c r="B9" s="811"/>
      <c r="C9" s="811"/>
      <c r="D9" s="811"/>
      <c r="E9" s="811"/>
      <c r="F9" s="811"/>
      <c r="G9" s="811"/>
      <c r="H9" s="811"/>
      <c r="I9" s="811"/>
      <c r="J9" s="811"/>
      <c r="K9" s="811"/>
      <c r="L9" s="811"/>
      <c r="M9" s="811"/>
      <c r="N9" s="811"/>
      <c r="O9" s="811"/>
      <c r="P9" s="811"/>
      <c r="Q9" s="811"/>
      <c r="R9" s="811"/>
      <c r="S9" s="811"/>
      <c r="T9" s="811"/>
      <c r="U9" s="811"/>
      <c r="V9" s="811"/>
      <c r="W9" s="811"/>
      <c r="X9" s="811"/>
      <c r="Y9" s="811"/>
      <c r="Z9" s="811"/>
      <c r="AA9" s="811"/>
      <c r="AB9" s="811"/>
      <c r="AC9" s="811"/>
      <c r="AD9" s="811"/>
      <c r="AE9" s="811"/>
      <c r="AF9" s="811"/>
      <c r="AG9" s="811"/>
      <c r="AH9" s="811"/>
      <c r="AI9" s="811"/>
      <c r="AJ9" s="811"/>
      <c r="AK9" s="832" t="s">
        <v>441</v>
      </c>
      <c r="AL9" s="833"/>
      <c r="AM9" s="833"/>
      <c r="AN9" s="834"/>
      <c r="AO9" s="835">
        <v>995882</v>
      </c>
      <c r="AP9" s="835">
        <v>154042</v>
      </c>
      <c r="AQ9" s="836">
        <v>143407</v>
      </c>
      <c r="AR9" s="837">
        <v>7.4</v>
      </c>
    </row>
    <row r="10" spans="1:46" ht="13.5" customHeight="1" x14ac:dyDescent="0.15">
      <c r="A10" s="815"/>
      <c r="B10" s="811"/>
      <c r="C10" s="811"/>
      <c r="D10" s="811"/>
      <c r="E10" s="811"/>
      <c r="F10" s="811"/>
      <c r="G10" s="811"/>
      <c r="H10" s="811"/>
      <c r="I10" s="811"/>
      <c r="J10" s="811"/>
      <c r="K10" s="811"/>
      <c r="L10" s="811"/>
      <c r="M10" s="811"/>
      <c r="N10" s="811"/>
      <c r="O10" s="811"/>
      <c r="P10" s="811"/>
      <c r="Q10" s="811"/>
      <c r="R10" s="811"/>
      <c r="S10" s="811"/>
      <c r="T10" s="811"/>
      <c r="U10" s="811"/>
      <c r="V10" s="811"/>
      <c r="W10" s="811"/>
      <c r="X10" s="811"/>
      <c r="Y10" s="811"/>
      <c r="Z10" s="811"/>
      <c r="AA10" s="811"/>
      <c r="AB10" s="811"/>
      <c r="AC10" s="811"/>
      <c r="AD10" s="811"/>
      <c r="AE10" s="811"/>
      <c r="AF10" s="811"/>
      <c r="AG10" s="811"/>
      <c r="AH10" s="811"/>
      <c r="AI10" s="811"/>
      <c r="AJ10" s="811"/>
      <c r="AK10" s="832" t="s">
        <v>442</v>
      </c>
      <c r="AL10" s="833"/>
      <c r="AM10" s="833"/>
      <c r="AN10" s="834"/>
      <c r="AO10" s="838">
        <v>145126</v>
      </c>
      <c r="AP10" s="838">
        <v>22448</v>
      </c>
      <c r="AQ10" s="839">
        <v>20271</v>
      </c>
      <c r="AR10" s="840">
        <v>10.7</v>
      </c>
    </row>
    <row r="11" spans="1:46" ht="13.5" customHeight="1" x14ac:dyDescent="0.15">
      <c r="A11" s="815"/>
      <c r="B11" s="811"/>
      <c r="C11" s="811"/>
      <c r="D11" s="811"/>
      <c r="E11" s="811"/>
      <c r="F11" s="811"/>
      <c r="G11" s="811"/>
      <c r="H11" s="811"/>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32" t="s">
        <v>443</v>
      </c>
      <c r="AL11" s="833"/>
      <c r="AM11" s="833"/>
      <c r="AN11" s="834"/>
      <c r="AO11" s="838" t="s">
        <v>64</v>
      </c>
      <c r="AP11" s="838" t="s">
        <v>64</v>
      </c>
      <c r="AQ11" s="839">
        <v>1412</v>
      </c>
      <c r="AR11" s="840" t="s">
        <v>64</v>
      </c>
    </row>
    <row r="12" spans="1:46" ht="13.5" customHeight="1" x14ac:dyDescent="0.15">
      <c r="A12" s="815"/>
      <c r="B12" s="811"/>
      <c r="C12" s="811"/>
      <c r="D12" s="811"/>
      <c r="E12" s="811"/>
      <c r="F12" s="811"/>
      <c r="G12" s="811"/>
      <c r="H12" s="811"/>
      <c r="I12" s="811"/>
      <c r="J12" s="811"/>
      <c r="K12" s="811"/>
      <c r="L12" s="811"/>
      <c r="M12" s="811"/>
      <c r="N12" s="811"/>
      <c r="O12" s="811"/>
      <c r="P12" s="811"/>
      <c r="Q12" s="811"/>
      <c r="R12" s="811"/>
      <c r="S12" s="811"/>
      <c r="T12" s="811"/>
      <c r="U12" s="811"/>
      <c r="V12" s="811"/>
      <c r="W12" s="811"/>
      <c r="X12" s="811"/>
      <c r="Y12" s="811"/>
      <c r="Z12" s="811"/>
      <c r="AA12" s="811"/>
      <c r="AB12" s="811"/>
      <c r="AC12" s="811"/>
      <c r="AD12" s="811"/>
      <c r="AE12" s="811"/>
      <c r="AF12" s="811"/>
      <c r="AG12" s="811"/>
      <c r="AH12" s="811"/>
      <c r="AI12" s="811"/>
      <c r="AJ12" s="811"/>
      <c r="AK12" s="832" t="s">
        <v>444</v>
      </c>
      <c r="AL12" s="833"/>
      <c r="AM12" s="833"/>
      <c r="AN12" s="834"/>
      <c r="AO12" s="838" t="s">
        <v>64</v>
      </c>
      <c r="AP12" s="838" t="s">
        <v>64</v>
      </c>
      <c r="AQ12" s="839" t="s">
        <v>64</v>
      </c>
      <c r="AR12" s="840" t="s">
        <v>64</v>
      </c>
    </row>
    <row r="13" spans="1:46" ht="13.5" customHeight="1" x14ac:dyDescent="0.15">
      <c r="A13" s="815"/>
      <c r="B13" s="811"/>
      <c r="C13" s="811"/>
      <c r="D13" s="811"/>
      <c r="E13" s="811"/>
      <c r="F13" s="811"/>
      <c r="G13" s="811"/>
      <c r="H13" s="811"/>
      <c r="I13" s="811"/>
      <c r="J13" s="811"/>
      <c r="K13" s="811"/>
      <c r="L13" s="811"/>
      <c r="M13" s="811"/>
      <c r="N13" s="811"/>
      <c r="O13" s="811"/>
      <c r="P13" s="811"/>
      <c r="Q13" s="811"/>
      <c r="R13" s="811"/>
      <c r="S13" s="811"/>
      <c r="T13" s="811"/>
      <c r="U13" s="811"/>
      <c r="V13" s="811"/>
      <c r="W13" s="811"/>
      <c r="X13" s="811"/>
      <c r="Y13" s="811"/>
      <c r="Z13" s="811"/>
      <c r="AA13" s="811"/>
      <c r="AB13" s="811"/>
      <c r="AC13" s="811"/>
      <c r="AD13" s="811"/>
      <c r="AE13" s="811"/>
      <c r="AF13" s="811"/>
      <c r="AG13" s="811"/>
      <c r="AH13" s="811"/>
      <c r="AI13" s="811"/>
      <c r="AJ13" s="811"/>
      <c r="AK13" s="832" t="s">
        <v>445</v>
      </c>
      <c r="AL13" s="833"/>
      <c r="AM13" s="833"/>
      <c r="AN13" s="834"/>
      <c r="AO13" s="838">
        <v>57323</v>
      </c>
      <c r="AP13" s="838">
        <v>8867</v>
      </c>
      <c r="AQ13" s="839">
        <v>5234</v>
      </c>
      <c r="AR13" s="840">
        <v>69.400000000000006</v>
      </c>
    </row>
    <row r="14" spans="1:46" ht="13.5" customHeight="1" x14ac:dyDescent="0.15">
      <c r="A14" s="815"/>
      <c r="B14" s="811"/>
      <c r="C14" s="811"/>
      <c r="D14" s="811"/>
      <c r="E14" s="811"/>
      <c r="F14" s="811"/>
      <c r="G14" s="811"/>
      <c r="H14" s="811"/>
      <c r="I14" s="811"/>
      <c r="J14" s="811"/>
      <c r="K14" s="811"/>
      <c r="L14" s="811"/>
      <c r="M14" s="811"/>
      <c r="N14" s="811"/>
      <c r="O14" s="811"/>
      <c r="P14" s="811"/>
      <c r="Q14" s="811"/>
      <c r="R14" s="811"/>
      <c r="S14" s="811"/>
      <c r="T14" s="811"/>
      <c r="U14" s="811"/>
      <c r="V14" s="811"/>
      <c r="W14" s="811"/>
      <c r="X14" s="811"/>
      <c r="Y14" s="811"/>
      <c r="Z14" s="811"/>
      <c r="AA14" s="811"/>
      <c r="AB14" s="811"/>
      <c r="AC14" s="811"/>
      <c r="AD14" s="811"/>
      <c r="AE14" s="811"/>
      <c r="AF14" s="811"/>
      <c r="AG14" s="811"/>
      <c r="AH14" s="811"/>
      <c r="AI14" s="811"/>
      <c r="AJ14" s="811"/>
      <c r="AK14" s="832" t="s">
        <v>446</v>
      </c>
      <c r="AL14" s="833"/>
      <c r="AM14" s="833"/>
      <c r="AN14" s="834"/>
      <c r="AO14" s="838" t="s">
        <v>64</v>
      </c>
      <c r="AP14" s="838" t="s">
        <v>64</v>
      </c>
      <c r="AQ14" s="839">
        <v>3337</v>
      </c>
      <c r="AR14" s="840" t="s">
        <v>64</v>
      </c>
    </row>
    <row r="15" spans="1:46" ht="13.5" customHeight="1" x14ac:dyDescent="0.15">
      <c r="A15" s="815"/>
      <c r="B15" s="811"/>
      <c r="C15" s="811"/>
      <c r="D15" s="811"/>
      <c r="E15" s="811"/>
      <c r="F15" s="811"/>
      <c r="G15" s="811"/>
      <c r="H15" s="811"/>
      <c r="I15" s="811"/>
      <c r="J15" s="811"/>
      <c r="K15" s="811"/>
      <c r="L15" s="811"/>
      <c r="M15" s="811"/>
      <c r="N15" s="811"/>
      <c r="O15" s="811"/>
      <c r="P15" s="811"/>
      <c r="Q15" s="811"/>
      <c r="R15" s="811"/>
      <c r="S15" s="811"/>
      <c r="T15" s="811"/>
      <c r="U15" s="811"/>
      <c r="V15" s="811"/>
      <c r="W15" s="811"/>
      <c r="X15" s="811"/>
      <c r="Y15" s="811"/>
      <c r="Z15" s="811"/>
      <c r="AA15" s="811"/>
      <c r="AB15" s="811"/>
      <c r="AC15" s="811"/>
      <c r="AD15" s="811"/>
      <c r="AE15" s="811"/>
      <c r="AF15" s="811"/>
      <c r="AG15" s="811"/>
      <c r="AH15" s="811"/>
      <c r="AI15" s="811"/>
      <c r="AJ15" s="811"/>
      <c r="AK15" s="841" t="s">
        <v>447</v>
      </c>
      <c r="AL15" s="842"/>
      <c r="AM15" s="842"/>
      <c r="AN15" s="843"/>
      <c r="AO15" s="838">
        <v>-17195</v>
      </c>
      <c r="AP15" s="838">
        <v>-2660</v>
      </c>
      <c r="AQ15" s="839">
        <v>-9830</v>
      </c>
      <c r="AR15" s="840">
        <v>-72.900000000000006</v>
      </c>
    </row>
    <row r="16" spans="1:46" x14ac:dyDescent="0.15">
      <c r="A16" s="815"/>
      <c r="B16" s="811"/>
      <c r="C16" s="811"/>
      <c r="D16" s="811"/>
      <c r="E16" s="811"/>
      <c r="F16" s="811"/>
      <c r="G16" s="811"/>
      <c r="H16" s="811"/>
      <c r="I16" s="811"/>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1"/>
      <c r="AG16" s="811"/>
      <c r="AH16" s="811"/>
      <c r="AI16" s="811"/>
      <c r="AJ16" s="811"/>
      <c r="AK16" s="841" t="s">
        <v>121</v>
      </c>
      <c r="AL16" s="842"/>
      <c r="AM16" s="842"/>
      <c r="AN16" s="843"/>
      <c r="AO16" s="838">
        <v>1181136</v>
      </c>
      <c r="AP16" s="838">
        <v>182697</v>
      </c>
      <c r="AQ16" s="839">
        <v>163831</v>
      </c>
      <c r="AR16" s="840">
        <v>11.5</v>
      </c>
    </row>
    <row r="17" spans="1:46" x14ac:dyDescent="0.15">
      <c r="A17" s="815"/>
      <c r="B17" s="811"/>
      <c r="C17" s="811"/>
      <c r="D17" s="811"/>
      <c r="E17" s="811"/>
      <c r="F17" s="811"/>
      <c r="G17" s="811"/>
      <c r="H17" s="811"/>
      <c r="I17" s="811"/>
      <c r="J17" s="811"/>
      <c r="K17" s="811"/>
      <c r="L17" s="811"/>
      <c r="M17" s="811"/>
      <c r="N17" s="811"/>
      <c r="O17" s="811"/>
      <c r="P17" s="811"/>
      <c r="Q17" s="811"/>
      <c r="R17" s="811"/>
      <c r="S17" s="811"/>
      <c r="T17" s="811"/>
      <c r="U17" s="811"/>
      <c r="V17" s="811"/>
      <c r="W17" s="811"/>
      <c r="X17" s="811"/>
      <c r="Y17" s="811"/>
      <c r="Z17" s="811"/>
      <c r="AA17" s="811"/>
      <c r="AB17" s="811"/>
      <c r="AC17" s="811"/>
      <c r="AD17" s="811"/>
      <c r="AE17" s="811"/>
      <c r="AF17" s="811"/>
      <c r="AG17" s="811"/>
      <c r="AH17" s="811"/>
      <c r="AI17" s="811"/>
      <c r="AJ17" s="811"/>
      <c r="AK17" s="811"/>
      <c r="AL17" s="811"/>
      <c r="AM17" s="811"/>
      <c r="AN17" s="811"/>
      <c r="AO17" s="811"/>
      <c r="AP17" s="811"/>
      <c r="AQ17" s="811"/>
      <c r="AR17" s="811"/>
    </row>
    <row r="18" spans="1:46" x14ac:dyDescent="0.15">
      <c r="A18" s="815"/>
      <c r="B18" s="811"/>
      <c r="C18" s="811"/>
      <c r="D18" s="811"/>
      <c r="E18" s="811"/>
      <c r="F18" s="811"/>
      <c r="G18" s="811"/>
      <c r="H18" s="811"/>
      <c r="I18" s="811"/>
      <c r="J18" s="811"/>
      <c r="K18" s="811"/>
      <c r="L18" s="811"/>
      <c r="M18" s="811"/>
      <c r="N18" s="811"/>
      <c r="O18" s="811"/>
      <c r="P18" s="811"/>
      <c r="Q18" s="811"/>
      <c r="R18" s="811"/>
      <c r="S18" s="811"/>
      <c r="T18" s="811"/>
      <c r="U18" s="811"/>
      <c r="V18" s="811"/>
      <c r="W18" s="811"/>
      <c r="X18" s="811"/>
      <c r="Y18" s="811"/>
      <c r="Z18" s="811"/>
      <c r="AA18" s="811"/>
      <c r="AB18" s="811"/>
      <c r="AC18" s="811"/>
      <c r="AD18" s="811"/>
      <c r="AE18" s="811"/>
      <c r="AF18" s="811"/>
      <c r="AG18" s="811"/>
      <c r="AH18" s="811"/>
      <c r="AI18" s="811"/>
      <c r="AJ18" s="811"/>
      <c r="AK18" s="811"/>
      <c r="AL18" s="811"/>
      <c r="AM18" s="811"/>
      <c r="AN18" s="811"/>
      <c r="AO18" s="811"/>
      <c r="AP18" s="811"/>
      <c r="AQ18" s="844"/>
      <c r="AR18" s="844"/>
    </row>
    <row r="19" spans="1:46" x14ac:dyDescent="0.15">
      <c r="A19" s="815"/>
      <c r="B19" s="811"/>
      <c r="C19" s="811"/>
      <c r="D19" s="811"/>
      <c r="E19" s="811"/>
      <c r="F19" s="811"/>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1"/>
      <c r="AG19" s="811"/>
      <c r="AH19" s="811"/>
      <c r="AI19" s="811"/>
      <c r="AJ19" s="811"/>
      <c r="AK19" s="811" t="s">
        <v>448</v>
      </c>
      <c r="AL19" s="811"/>
      <c r="AM19" s="811"/>
      <c r="AN19" s="811"/>
      <c r="AO19" s="811"/>
      <c r="AP19" s="811"/>
      <c r="AQ19" s="811"/>
      <c r="AR19" s="811"/>
    </row>
    <row r="20" spans="1:46" x14ac:dyDescent="0.15">
      <c r="A20" s="815"/>
      <c r="B20" s="811"/>
      <c r="C20" s="811"/>
      <c r="D20" s="811"/>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45"/>
      <c r="AL20" s="846"/>
      <c r="AM20" s="846"/>
      <c r="AN20" s="847"/>
      <c r="AO20" s="848" t="s">
        <v>449</v>
      </c>
      <c r="AP20" s="849" t="s">
        <v>450</v>
      </c>
      <c r="AQ20" s="850" t="s">
        <v>451</v>
      </c>
      <c r="AR20" s="851"/>
    </row>
    <row r="21" spans="1:46" s="816" customFormat="1" x14ac:dyDescent="0.15">
      <c r="A21" s="852"/>
      <c r="AK21" s="853" t="s">
        <v>452</v>
      </c>
      <c r="AL21" s="854"/>
      <c r="AM21" s="854"/>
      <c r="AN21" s="855"/>
      <c r="AO21" s="856">
        <v>15.93</v>
      </c>
      <c r="AP21" s="857">
        <v>14.18</v>
      </c>
      <c r="AQ21" s="858">
        <v>1.75</v>
      </c>
      <c r="AS21" s="859"/>
      <c r="AT21" s="852"/>
    </row>
    <row r="22" spans="1:46" s="816" customFormat="1" x14ac:dyDescent="0.15">
      <c r="A22" s="852"/>
      <c r="AK22" s="853" t="s">
        <v>453</v>
      </c>
      <c r="AL22" s="854"/>
      <c r="AM22" s="854"/>
      <c r="AN22" s="855"/>
      <c r="AO22" s="860">
        <v>94.5</v>
      </c>
      <c r="AP22" s="861">
        <v>95.4</v>
      </c>
      <c r="AQ22" s="862">
        <v>-0.9</v>
      </c>
      <c r="AR22" s="844"/>
      <c r="AS22" s="859"/>
      <c r="AT22" s="852"/>
    </row>
    <row r="23" spans="1:46" s="816" customFormat="1" x14ac:dyDescent="0.15">
      <c r="A23" s="852"/>
      <c r="AP23" s="844"/>
      <c r="AQ23" s="844"/>
      <c r="AR23" s="844"/>
      <c r="AS23" s="859"/>
      <c r="AT23" s="852"/>
    </row>
    <row r="24" spans="1:46" s="816" customFormat="1" x14ac:dyDescent="0.15">
      <c r="A24" s="852"/>
      <c r="AP24" s="844"/>
      <c r="AQ24" s="844"/>
      <c r="AR24" s="844"/>
      <c r="AS24" s="859"/>
      <c r="AT24" s="852"/>
    </row>
    <row r="25" spans="1:46" s="816" customFormat="1" x14ac:dyDescent="0.15">
      <c r="A25" s="863"/>
      <c r="B25" s="864"/>
      <c r="C25" s="864"/>
      <c r="D25" s="864"/>
      <c r="E25" s="864"/>
      <c r="F25" s="864"/>
      <c r="G25" s="864"/>
      <c r="H25" s="864"/>
      <c r="I25" s="864"/>
      <c r="J25" s="864"/>
      <c r="K25" s="864"/>
      <c r="L25" s="864"/>
      <c r="M25" s="864"/>
      <c r="N25" s="864"/>
      <c r="O25" s="864"/>
      <c r="P25" s="864"/>
      <c r="Q25" s="864"/>
      <c r="R25" s="864"/>
      <c r="S25" s="864"/>
      <c r="T25" s="864"/>
      <c r="U25" s="864"/>
      <c r="V25" s="864"/>
      <c r="W25" s="864"/>
      <c r="X25" s="864"/>
      <c r="Y25" s="864"/>
      <c r="Z25" s="864"/>
      <c r="AA25" s="864"/>
      <c r="AB25" s="864"/>
      <c r="AC25" s="864"/>
      <c r="AD25" s="864"/>
      <c r="AE25" s="864"/>
      <c r="AF25" s="864"/>
      <c r="AG25" s="864"/>
      <c r="AH25" s="864"/>
      <c r="AI25" s="864"/>
      <c r="AJ25" s="864"/>
      <c r="AK25" s="864"/>
      <c r="AL25" s="864"/>
      <c r="AM25" s="864"/>
      <c r="AN25" s="864"/>
      <c r="AO25" s="864"/>
      <c r="AP25" s="865"/>
      <c r="AQ25" s="865"/>
      <c r="AR25" s="865"/>
      <c r="AS25" s="866"/>
      <c r="AT25" s="852"/>
    </row>
    <row r="26" spans="1:46" s="816" customFormat="1" x14ac:dyDescent="0.15">
      <c r="A26" s="867" t="s">
        <v>454</v>
      </c>
      <c r="B26" s="867"/>
      <c r="C26" s="867"/>
      <c r="D26" s="867"/>
      <c r="E26" s="867"/>
      <c r="F26" s="867"/>
      <c r="G26" s="867"/>
      <c r="H26" s="867"/>
      <c r="I26" s="867"/>
      <c r="J26" s="867"/>
      <c r="K26" s="867"/>
      <c r="L26" s="867"/>
      <c r="M26" s="867"/>
      <c r="N26" s="867"/>
      <c r="O26" s="867"/>
      <c r="P26" s="867"/>
      <c r="Q26" s="867"/>
      <c r="R26" s="867"/>
      <c r="S26" s="867"/>
      <c r="T26" s="867"/>
      <c r="U26" s="867"/>
      <c r="V26" s="867"/>
      <c r="W26" s="867"/>
      <c r="X26" s="867"/>
      <c r="Y26" s="867"/>
      <c r="Z26" s="867"/>
      <c r="AA26" s="867"/>
      <c r="AB26" s="867"/>
      <c r="AC26" s="867"/>
      <c r="AD26" s="867"/>
      <c r="AE26" s="867"/>
      <c r="AF26" s="867"/>
      <c r="AG26" s="867"/>
      <c r="AH26" s="867"/>
      <c r="AI26" s="867"/>
      <c r="AJ26" s="867"/>
      <c r="AK26" s="867"/>
      <c r="AL26" s="867"/>
      <c r="AM26" s="867"/>
      <c r="AN26" s="867"/>
      <c r="AO26" s="867"/>
      <c r="AP26" s="867"/>
      <c r="AQ26" s="867"/>
      <c r="AR26" s="867"/>
      <c r="AS26" s="867"/>
    </row>
    <row r="27" spans="1:46" x14ac:dyDescent="0.15">
      <c r="A27" s="868"/>
      <c r="AO27" s="811"/>
      <c r="AP27" s="811"/>
      <c r="AQ27" s="811"/>
      <c r="AR27" s="811"/>
      <c r="AS27" s="811"/>
      <c r="AT27" s="811"/>
    </row>
    <row r="28" spans="1:46" ht="17.25" x14ac:dyDescent="0.15">
      <c r="A28" s="812" t="s">
        <v>455</v>
      </c>
      <c r="B28" s="813"/>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69"/>
    </row>
    <row r="29" spans="1:46" x14ac:dyDescent="0.15">
      <c r="A29" s="815"/>
      <c r="B29" s="811"/>
      <c r="C29" s="811"/>
      <c r="D29" s="811"/>
      <c r="E29" s="811"/>
      <c r="F29" s="811"/>
      <c r="G29" s="811"/>
      <c r="H29" s="811"/>
      <c r="I29" s="811"/>
      <c r="J29" s="811"/>
      <c r="K29" s="811"/>
      <c r="L29" s="811"/>
      <c r="M29" s="811"/>
      <c r="N29" s="811"/>
      <c r="O29" s="811"/>
      <c r="P29" s="811"/>
      <c r="Q29" s="811"/>
      <c r="R29" s="811"/>
      <c r="S29" s="811"/>
      <c r="T29" s="811"/>
      <c r="U29" s="811"/>
      <c r="V29" s="811"/>
      <c r="W29" s="811"/>
      <c r="X29" s="811"/>
      <c r="Y29" s="811"/>
      <c r="Z29" s="811"/>
      <c r="AA29" s="811"/>
      <c r="AB29" s="811"/>
      <c r="AC29" s="811"/>
      <c r="AD29" s="811"/>
      <c r="AE29" s="811"/>
      <c r="AF29" s="811"/>
      <c r="AG29" s="811"/>
      <c r="AH29" s="811"/>
      <c r="AI29" s="811"/>
      <c r="AJ29" s="811"/>
      <c r="AK29" s="816" t="s">
        <v>456</v>
      </c>
      <c r="AL29" s="816"/>
      <c r="AM29" s="816"/>
      <c r="AN29" s="816"/>
      <c r="AO29" s="811"/>
      <c r="AP29" s="811"/>
      <c r="AQ29" s="811"/>
      <c r="AR29" s="811"/>
      <c r="AS29" s="870"/>
    </row>
    <row r="30" spans="1:46" ht="13.5" customHeight="1" x14ac:dyDescent="0.15">
      <c r="A30" s="815"/>
      <c r="B30" s="811"/>
      <c r="C30" s="811"/>
      <c r="D30" s="811"/>
      <c r="E30" s="811"/>
      <c r="F30" s="811"/>
      <c r="G30" s="811"/>
      <c r="H30" s="811"/>
      <c r="I30" s="811"/>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8"/>
      <c r="AL30" s="819"/>
      <c r="AM30" s="819"/>
      <c r="AN30" s="820"/>
      <c r="AO30" s="821" t="s">
        <v>436</v>
      </c>
      <c r="AP30" s="822"/>
      <c r="AQ30" s="823" t="s">
        <v>437</v>
      </c>
      <c r="AR30" s="824"/>
    </row>
    <row r="31" spans="1:46" x14ac:dyDescent="0.15">
      <c r="A31" s="815"/>
      <c r="B31" s="811"/>
      <c r="C31" s="811"/>
      <c r="D31" s="811"/>
      <c r="E31" s="811"/>
      <c r="F31" s="811"/>
      <c r="G31" s="811"/>
      <c r="H31" s="811"/>
      <c r="I31" s="811"/>
      <c r="J31" s="811"/>
      <c r="K31" s="811"/>
      <c r="L31" s="811"/>
      <c r="M31" s="811"/>
      <c r="N31" s="811"/>
      <c r="O31" s="811"/>
      <c r="P31" s="811"/>
      <c r="Q31" s="811"/>
      <c r="R31" s="811"/>
      <c r="S31" s="811"/>
      <c r="T31" s="811"/>
      <c r="U31" s="811"/>
      <c r="V31" s="811"/>
      <c r="W31" s="811"/>
      <c r="X31" s="811"/>
      <c r="Y31" s="811"/>
      <c r="Z31" s="811"/>
      <c r="AA31" s="811"/>
      <c r="AB31" s="811"/>
      <c r="AC31" s="811"/>
      <c r="AD31" s="811"/>
      <c r="AE31" s="811"/>
      <c r="AF31" s="811"/>
      <c r="AG31" s="811"/>
      <c r="AH31" s="811"/>
      <c r="AI31" s="811"/>
      <c r="AJ31" s="811"/>
      <c r="AK31" s="825"/>
      <c r="AL31" s="826"/>
      <c r="AM31" s="826"/>
      <c r="AN31" s="827"/>
      <c r="AO31" s="828"/>
      <c r="AP31" s="829" t="s">
        <v>438</v>
      </c>
      <c r="AQ31" s="830" t="s">
        <v>439</v>
      </c>
      <c r="AR31" s="831" t="s">
        <v>440</v>
      </c>
    </row>
    <row r="32" spans="1:46" ht="27" customHeight="1" x14ac:dyDescent="0.15">
      <c r="A32" s="815"/>
      <c r="B32" s="811"/>
      <c r="C32" s="811"/>
      <c r="D32" s="811"/>
      <c r="E32" s="811"/>
      <c r="F32" s="811"/>
      <c r="G32" s="811"/>
      <c r="H32" s="811"/>
      <c r="I32" s="811"/>
      <c r="J32" s="811"/>
      <c r="K32" s="811"/>
      <c r="L32" s="811"/>
      <c r="M32" s="811"/>
      <c r="N32" s="811"/>
      <c r="O32" s="811"/>
      <c r="P32" s="811"/>
      <c r="Q32" s="811"/>
      <c r="R32" s="811"/>
      <c r="S32" s="811"/>
      <c r="T32" s="811"/>
      <c r="U32" s="811"/>
      <c r="V32" s="811"/>
      <c r="W32" s="811"/>
      <c r="X32" s="811"/>
      <c r="Y32" s="811"/>
      <c r="Z32" s="811"/>
      <c r="AA32" s="811"/>
      <c r="AB32" s="811"/>
      <c r="AC32" s="811"/>
      <c r="AD32" s="811"/>
      <c r="AE32" s="811"/>
      <c r="AF32" s="811"/>
      <c r="AG32" s="811"/>
      <c r="AH32" s="811"/>
      <c r="AI32" s="811"/>
      <c r="AJ32" s="811"/>
      <c r="AK32" s="871" t="s">
        <v>457</v>
      </c>
      <c r="AL32" s="872"/>
      <c r="AM32" s="872"/>
      <c r="AN32" s="873"/>
      <c r="AO32" s="838">
        <v>603983</v>
      </c>
      <c r="AP32" s="838">
        <v>93424</v>
      </c>
      <c r="AQ32" s="874">
        <v>86321</v>
      </c>
      <c r="AR32" s="840">
        <v>8.1999999999999993</v>
      </c>
    </row>
    <row r="33" spans="1:46" ht="13.5" customHeight="1" x14ac:dyDescent="0.15">
      <c r="A33" s="815"/>
      <c r="B33" s="811"/>
      <c r="C33" s="811"/>
      <c r="D33" s="811"/>
      <c r="E33" s="811"/>
      <c r="F33" s="811"/>
      <c r="G33" s="811"/>
      <c r="H33" s="811"/>
      <c r="I33" s="811"/>
      <c r="J33" s="811"/>
      <c r="K33" s="811"/>
      <c r="L33" s="811"/>
      <c r="M33" s="811"/>
      <c r="N33" s="811"/>
      <c r="O33" s="811"/>
      <c r="P33" s="811"/>
      <c r="Q33" s="811"/>
      <c r="R33" s="811"/>
      <c r="S33" s="811"/>
      <c r="T33" s="811"/>
      <c r="U33" s="811"/>
      <c r="V33" s="811"/>
      <c r="W33" s="811"/>
      <c r="X33" s="811"/>
      <c r="Y33" s="811"/>
      <c r="Z33" s="811"/>
      <c r="AA33" s="811"/>
      <c r="AB33" s="811"/>
      <c r="AC33" s="811"/>
      <c r="AD33" s="811"/>
      <c r="AE33" s="811"/>
      <c r="AF33" s="811"/>
      <c r="AG33" s="811"/>
      <c r="AH33" s="811"/>
      <c r="AI33" s="811"/>
      <c r="AJ33" s="811"/>
      <c r="AK33" s="871" t="s">
        <v>458</v>
      </c>
      <c r="AL33" s="872"/>
      <c r="AM33" s="872"/>
      <c r="AN33" s="873"/>
      <c r="AO33" s="838" t="s">
        <v>64</v>
      </c>
      <c r="AP33" s="838" t="s">
        <v>64</v>
      </c>
      <c r="AQ33" s="874" t="s">
        <v>64</v>
      </c>
      <c r="AR33" s="840" t="s">
        <v>64</v>
      </c>
    </row>
    <row r="34" spans="1:46" ht="27" customHeight="1" x14ac:dyDescent="0.15">
      <c r="A34" s="815"/>
      <c r="B34" s="811"/>
      <c r="C34" s="811"/>
      <c r="D34" s="811"/>
      <c r="E34" s="811"/>
      <c r="F34" s="811"/>
      <c r="G34" s="811"/>
      <c r="H34" s="811"/>
      <c r="I34" s="811"/>
      <c r="J34" s="811"/>
      <c r="K34" s="811"/>
      <c r="L34" s="811"/>
      <c r="M34" s="811"/>
      <c r="N34" s="811"/>
      <c r="O34" s="811"/>
      <c r="P34" s="811"/>
      <c r="Q34" s="811"/>
      <c r="R34" s="811"/>
      <c r="S34" s="811"/>
      <c r="T34" s="811"/>
      <c r="U34" s="811"/>
      <c r="V34" s="811"/>
      <c r="W34" s="811"/>
      <c r="X34" s="811"/>
      <c r="Y34" s="811"/>
      <c r="Z34" s="811"/>
      <c r="AA34" s="811"/>
      <c r="AB34" s="811"/>
      <c r="AC34" s="811"/>
      <c r="AD34" s="811"/>
      <c r="AE34" s="811"/>
      <c r="AF34" s="811"/>
      <c r="AG34" s="811"/>
      <c r="AH34" s="811"/>
      <c r="AI34" s="811"/>
      <c r="AJ34" s="811"/>
      <c r="AK34" s="871" t="s">
        <v>459</v>
      </c>
      <c r="AL34" s="872"/>
      <c r="AM34" s="872"/>
      <c r="AN34" s="873"/>
      <c r="AO34" s="838" t="s">
        <v>64</v>
      </c>
      <c r="AP34" s="838" t="s">
        <v>64</v>
      </c>
      <c r="AQ34" s="874" t="s">
        <v>64</v>
      </c>
      <c r="AR34" s="840" t="s">
        <v>64</v>
      </c>
    </row>
    <row r="35" spans="1:46" ht="27" customHeight="1" x14ac:dyDescent="0.15">
      <c r="A35" s="815"/>
      <c r="B35" s="811"/>
      <c r="C35" s="811"/>
      <c r="D35" s="811"/>
      <c r="E35" s="811"/>
      <c r="F35" s="811"/>
      <c r="G35" s="811"/>
      <c r="H35" s="811"/>
      <c r="I35" s="811"/>
      <c r="J35" s="811"/>
      <c r="K35" s="811"/>
      <c r="L35" s="811"/>
      <c r="M35" s="811"/>
      <c r="N35" s="811"/>
      <c r="O35" s="811"/>
      <c r="P35" s="811"/>
      <c r="Q35" s="811"/>
      <c r="R35" s="811"/>
      <c r="S35" s="811"/>
      <c r="T35" s="811"/>
      <c r="U35" s="811"/>
      <c r="V35" s="811"/>
      <c r="W35" s="811"/>
      <c r="X35" s="811"/>
      <c r="Y35" s="811"/>
      <c r="Z35" s="811"/>
      <c r="AA35" s="811"/>
      <c r="AB35" s="811"/>
      <c r="AC35" s="811"/>
      <c r="AD35" s="811"/>
      <c r="AE35" s="811"/>
      <c r="AF35" s="811"/>
      <c r="AG35" s="811"/>
      <c r="AH35" s="811"/>
      <c r="AI35" s="811"/>
      <c r="AJ35" s="811"/>
      <c r="AK35" s="871" t="s">
        <v>460</v>
      </c>
      <c r="AL35" s="872"/>
      <c r="AM35" s="872"/>
      <c r="AN35" s="873"/>
      <c r="AO35" s="838">
        <v>79135</v>
      </c>
      <c r="AP35" s="838">
        <v>12241</v>
      </c>
      <c r="AQ35" s="874">
        <v>18581</v>
      </c>
      <c r="AR35" s="840">
        <v>-34.1</v>
      </c>
    </row>
    <row r="36" spans="1:46" ht="27" customHeight="1" x14ac:dyDescent="0.15">
      <c r="A36" s="815"/>
      <c r="B36" s="811"/>
      <c r="C36" s="811"/>
      <c r="D36" s="811"/>
      <c r="E36" s="811"/>
      <c r="F36" s="811"/>
      <c r="G36" s="811"/>
      <c r="H36" s="811"/>
      <c r="I36" s="811"/>
      <c r="J36" s="811"/>
      <c r="K36" s="811"/>
      <c r="L36" s="811"/>
      <c r="M36" s="811"/>
      <c r="N36" s="811"/>
      <c r="O36" s="811"/>
      <c r="P36" s="811"/>
      <c r="Q36" s="811"/>
      <c r="R36" s="811"/>
      <c r="S36" s="811"/>
      <c r="T36" s="811"/>
      <c r="U36" s="811"/>
      <c r="V36" s="811"/>
      <c r="W36" s="811"/>
      <c r="X36" s="811"/>
      <c r="Y36" s="811"/>
      <c r="Z36" s="811"/>
      <c r="AA36" s="811"/>
      <c r="AB36" s="811"/>
      <c r="AC36" s="811"/>
      <c r="AD36" s="811"/>
      <c r="AE36" s="811"/>
      <c r="AF36" s="811"/>
      <c r="AG36" s="811"/>
      <c r="AH36" s="811"/>
      <c r="AI36" s="811"/>
      <c r="AJ36" s="811"/>
      <c r="AK36" s="871" t="s">
        <v>461</v>
      </c>
      <c r="AL36" s="872"/>
      <c r="AM36" s="872"/>
      <c r="AN36" s="873"/>
      <c r="AO36" s="838">
        <v>58855</v>
      </c>
      <c r="AP36" s="838">
        <v>9104</v>
      </c>
      <c r="AQ36" s="874">
        <v>4521</v>
      </c>
      <c r="AR36" s="840">
        <v>101.4</v>
      </c>
    </row>
    <row r="37" spans="1:46" ht="13.5" customHeight="1" x14ac:dyDescent="0.15">
      <c r="A37" s="815"/>
      <c r="B37" s="811"/>
      <c r="C37" s="811"/>
      <c r="D37" s="811"/>
      <c r="E37" s="811"/>
      <c r="F37" s="811"/>
      <c r="G37" s="811"/>
      <c r="H37" s="811"/>
      <c r="I37" s="811"/>
      <c r="J37" s="811"/>
      <c r="K37" s="811"/>
      <c r="L37" s="811"/>
      <c r="M37" s="811"/>
      <c r="N37" s="811"/>
      <c r="O37" s="811"/>
      <c r="P37" s="811"/>
      <c r="Q37" s="811"/>
      <c r="R37" s="811"/>
      <c r="S37" s="811"/>
      <c r="T37" s="811"/>
      <c r="U37" s="811"/>
      <c r="V37" s="811"/>
      <c r="W37" s="811"/>
      <c r="X37" s="811"/>
      <c r="Y37" s="811"/>
      <c r="Z37" s="811"/>
      <c r="AA37" s="811"/>
      <c r="AB37" s="811"/>
      <c r="AC37" s="811"/>
      <c r="AD37" s="811"/>
      <c r="AE37" s="811"/>
      <c r="AF37" s="811"/>
      <c r="AG37" s="811"/>
      <c r="AH37" s="811"/>
      <c r="AI37" s="811"/>
      <c r="AJ37" s="811"/>
      <c r="AK37" s="871" t="s">
        <v>462</v>
      </c>
      <c r="AL37" s="872"/>
      <c r="AM37" s="872"/>
      <c r="AN37" s="873"/>
      <c r="AO37" s="838">
        <v>19746</v>
      </c>
      <c r="AP37" s="838">
        <v>3054</v>
      </c>
      <c r="AQ37" s="874">
        <v>983</v>
      </c>
      <c r="AR37" s="840">
        <v>210.7</v>
      </c>
    </row>
    <row r="38" spans="1:46" ht="27" customHeight="1" x14ac:dyDescent="0.15">
      <c r="A38" s="815"/>
      <c r="B38" s="811"/>
      <c r="C38" s="811"/>
      <c r="D38" s="811"/>
      <c r="E38" s="811"/>
      <c r="F38" s="811"/>
      <c r="G38" s="811"/>
      <c r="H38" s="811"/>
      <c r="I38" s="811"/>
      <c r="J38" s="811"/>
      <c r="K38" s="811"/>
      <c r="L38" s="811"/>
      <c r="M38" s="811"/>
      <c r="N38" s="811"/>
      <c r="O38" s="811"/>
      <c r="P38" s="811"/>
      <c r="Q38" s="811"/>
      <c r="R38" s="811"/>
      <c r="S38" s="811"/>
      <c r="T38" s="811"/>
      <c r="U38" s="811"/>
      <c r="V38" s="811"/>
      <c r="W38" s="811"/>
      <c r="X38" s="811"/>
      <c r="Y38" s="811"/>
      <c r="Z38" s="811"/>
      <c r="AA38" s="811"/>
      <c r="AB38" s="811"/>
      <c r="AC38" s="811"/>
      <c r="AD38" s="811"/>
      <c r="AE38" s="811"/>
      <c r="AF38" s="811"/>
      <c r="AG38" s="811"/>
      <c r="AH38" s="811"/>
      <c r="AI38" s="811"/>
      <c r="AJ38" s="811"/>
      <c r="AK38" s="875" t="s">
        <v>463</v>
      </c>
      <c r="AL38" s="876"/>
      <c r="AM38" s="876"/>
      <c r="AN38" s="877"/>
      <c r="AO38" s="878">
        <v>54</v>
      </c>
      <c r="AP38" s="878">
        <v>8</v>
      </c>
      <c r="AQ38" s="879">
        <v>20</v>
      </c>
      <c r="AR38" s="862">
        <v>-60</v>
      </c>
      <c r="AS38" s="870"/>
    </row>
    <row r="39" spans="1:46" x14ac:dyDescent="0.15">
      <c r="A39" s="815"/>
      <c r="B39" s="811"/>
      <c r="C39" s="811"/>
      <c r="D39" s="811"/>
      <c r="E39" s="811"/>
      <c r="F39" s="811"/>
      <c r="G39" s="811"/>
      <c r="H39" s="811"/>
      <c r="I39" s="811"/>
      <c r="J39" s="811"/>
      <c r="K39" s="811"/>
      <c r="L39" s="811"/>
      <c r="M39" s="811"/>
      <c r="N39" s="811"/>
      <c r="O39" s="811"/>
      <c r="P39" s="811"/>
      <c r="Q39" s="811"/>
      <c r="R39" s="811"/>
      <c r="S39" s="811"/>
      <c r="T39" s="811"/>
      <c r="U39" s="811"/>
      <c r="V39" s="811"/>
      <c r="W39" s="811"/>
      <c r="X39" s="811"/>
      <c r="Y39" s="811"/>
      <c r="Z39" s="811"/>
      <c r="AA39" s="811"/>
      <c r="AB39" s="811"/>
      <c r="AC39" s="811"/>
      <c r="AD39" s="811"/>
      <c r="AE39" s="811"/>
      <c r="AF39" s="811"/>
      <c r="AG39" s="811"/>
      <c r="AH39" s="811"/>
      <c r="AI39" s="811"/>
      <c r="AJ39" s="811"/>
      <c r="AK39" s="875" t="s">
        <v>464</v>
      </c>
      <c r="AL39" s="876"/>
      <c r="AM39" s="876"/>
      <c r="AN39" s="877"/>
      <c r="AO39" s="838">
        <v>-6395</v>
      </c>
      <c r="AP39" s="838">
        <v>-989</v>
      </c>
      <c r="AQ39" s="874">
        <v>-4212</v>
      </c>
      <c r="AR39" s="840">
        <v>-76.5</v>
      </c>
      <c r="AS39" s="870"/>
    </row>
    <row r="40" spans="1:46" ht="27" customHeight="1" x14ac:dyDescent="0.15">
      <c r="A40" s="815"/>
      <c r="B40" s="811"/>
      <c r="C40" s="811"/>
      <c r="D40" s="811"/>
      <c r="E40" s="811"/>
      <c r="F40" s="811"/>
      <c r="G40" s="811"/>
      <c r="H40" s="811"/>
      <c r="I40" s="811"/>
      <c r="J40" s="811"/>
      <c r="K40" s="811"/>
      <c r="L40" s="811"/>
      <c r="M40" s="811"/>
      <c r="N40" s="811"/>
      <c r="O40" s="811"/>
      <c r="P40" s="811"/>
      <c r="Q40" s="811"/>
      <c r="R40" s="811"/>
      <c r="S40" s="811"/>
      <c r="T40" s="811"/>
      <c r="U40" s="811"/>
      <c r="V40" s="811"/>
      <c r="W40" s="811"/>
      <c r="X40" s="811"/>
      <c r="Y40" s="811"/>
      <c r="Z40" s="811"/>
      <c r="AA40" s="811"/>
      <c r="AB40" s="811"/>
      <c r="AC40" s="811"/>
      <c r="AD40" s="811"/>
      <c r="AE40" s="811"/>
      <c r="AF40" s="811"/>
      <c r="AG40" s="811"/>
      <c r="AH40" s="811"/>
      <c r="AI40" s="811"/>
      <c r="AJ40" s="811"/>
      <c r="AK40" s="871" t="s">
        <v>465</v>
      </c>
      <c r="AL40" s="872"/>
      <c r="AM40" s="872"/>
      <c r="AN40" s="873"/>
      <c r="AO40" s="838">
        <v>-419063</v>
      </c>
      <c r="AP40" s="838">
        <v>-64820</v>
      </c>
      <c r="AQ40" s="874">
        <v>-70783</v>
      </c>
      <c r="AR40" s="840">
        <v>-8.4</v>
      </c>
      <c r="AS40" s="870"/>
    </row>
    <row r="41" spans="1:46" x14ac:dyDescent="0.15">
      <c r="A41" s="815"/>
      <c r="B41" s="811"/>
      <c r="C41" s="811"/>
      <c r="D41" s="811"/>
      <c r="E41" s="811"/>
      <c r="F41" s="811"/>
      <c r="G41" s="811"/>
      <c r="H41" s="811"/>
      <c r="I41" s="811"/>
      <c r="J41" s="811"/>
      <c r="K41" s="811"/>
      <c r="L41" s="811"/>
      <c r="M41" s="811"/>
      <c r="N41" s="811"/>
      <c r="O41" s="811"/>
      <c r="P41" s="811"/>
      <c r="Q41" s="811"/>
      <c r="R41" s="811"/>
      <c r="S41" s="811"/>
      <c r="T41" s="811"/>
      <c r="U41" s="811"/>
      <c r="V41" s="811"/>
      <c r="W41" s="811"/>
      <c r="X41" s="811"/>
      <c r="Y41" s="811"/>
      <c r="Z41" s="811"/>
      <c r="AA41" s="811"/>
      <c r="AB41" s="811"/>
      <c r="AC41" s="811"/>
      <c r="AD41" s="811"/>
      <c r="AE41" s="811"/>
      <c r="AF41" s="811"/>
      <c r="AG41" s="811"/>
      <c r="AH41" s="811"/>
      <c r="AI41" s="811"/>
      <c r="AJ41" s="811"/>
      <c r="AK41" s="880" t="s">
        <v>232</v>
      </c>
      <c r="AL41" s="881"/>
      <c r="AM41" s="881"/>
      <c r="AN41" s="882"/>
      <c r="AO41" s="838">
        <v>336315</v>
      </c>
      <c r="AP41" s="838">
        <v>52021</v>
      </c>
      <c r="AQ41" s="874">
        <v>35432</v>
      </c>
      <c r="AR41" s="840">
        <v>46.8</v>
      </c>
      <c r="AS41" s="870"/>
    </row>
    <row r="42" spans="1:46" x14ac:dyDescent="0.15">
      <c r="A42" s="815"/>
      <c r="B42" s="811"/>
      <c r="C42" s="811"/>
      <c r="D42" s="811"/>
      <c r="E42" s="811"/>
      <c r="F42" s="811"/>
      <c r="G42" s="811"/>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811"/>
      <c r="AJ42" s="811"/>
      <c r="AK42" s="883"/>
      <c r="AL42" s="811"/>
      <c r="AM42" s="811"/>
      <c r="AN42" s="811"/>
      <c r="AO42" s="811"/>
      <c r="AP42" s="811"/>
      <c r="AQ42" s="844"/>
      <c r="AR42" s="844"/>
      <c r="AS42" s="870"/>
    </row>
    <row r="43" spans="1:46" x14ac:dyDescent="0.15">
      <c r="A43" s="815"/>
      <c r="B43" s="811"/>
      <c r="C43" s="811"/>
      <c r="D43" s="811"/>
      <c r="E43" s="811"/>
      <c r="F43" s="811"/>
      <c r="G43" s="811"/>
      <c r="H43" s="811"/>
      <c r="I43" s="811"/>
      <c r="J43" s="811"/>
      <c r="K43" s="811"/>
      <c r="L43" s="811"/>
      <c r="M43" s="811"/>
      <c r="N43" s="811"/>
      <c r="O43" s="811"/>
      <c r="P43" s="811"/>
      <c r="Q43" s="811"/>
      <c r="R43" s="811"/>
      <c r="S43" s="811"/>
      <c r="T43" s="811"/>
      <c r="U43" s="811"/>
      <c r="V43" s="811"/>
      <c r="W43" s="811"/>
      <c r="X43" s="811"/>
      <c r="Y43" s="811"/>
      <c r="Z43" s="811"/>
      <c r="AA43" s="811"/>
      <c r="AB43" s="811"/>
      <c r="AC43" s="811"/>
      <c r="AD43" s="811"/>
      <c r="AE43" s="811"/>
      <c r="AF43" s="811"/>
      <c r="AG43" s="811"/>
      <c r="AH43" s="811"/>
      <c r="AI43" s="811"/>
      <c r="AJ43" s="811"/>
      <c r="AK43" s="811"/>
      <c r="AL43" s="811"/>
      <c r="AM43" s="811"/>
      <c r="AN43" s="811"/>
      <c r="AO43" s="811"/>
      <c r="AP43" s="884"/>
      <c r="AQ43" s="844"/>
      <c r="AR43" s="811"/>
      <c r="AS43" s="870"/>
    </row>
    <row r="44" spans="1:46" x14ac:dyDescent="0.15">
      <c r="A44" s="815"/>
      <c r="B44" s="811"/>
      <c r="C44" s="811"/>
      <c r="D44" s="811"/>
      <c r="E44" s="811"/>
      <c r="F44" s="811"/>
      <c r="G44" s="811"/>
      <c r="H44" s="811"/>
      <c r="I44" s="811"/>
      <c r="J44" s="811"/>
      <c r="K44" s="811"/>
      <c r="L44" s="811"/>
      <c r="M44" s="811"/>
      <c r="N44" s="811"/>
      <c r="O44" s="811"/>
      <c r="P44" s="811"/>
      <c r="Q44" s="811"/>
      <c r="R44" s="811"/>
      <c r="S44" s="811"/>
      <c r="T44" s="811"/>
      <c r="U44" s="811"/>
      <c r="V44" s="811"/>
      <c r="W44" s="811"/>
      <c r="X44" s="811"/>
      <c r="Y44" s="811"/>
      <c r="Z44" s="811"/>
      <c r="AA44" s="811"/>
      <c r="AB44" s="811"/>
      <c r="AC44" s="811"/>
      <c r="AD44" s="811"/>
      <c r="AE44" s="811"/>
      <c r="AF44" s="811"/>
      <c r="AG44" s="811"/>
      <c r="AH44" s="811"/>
      <c r="AI44" s="811"/>
      <c r="AJ44" s="811"/>
      <c r="AK44" s="811"/>
      <c r="AL44" s="811"/>
      <c r="AM44" s="811"/>
      <c r="AN44" s="811"/>
      <c r="AO44" s="811"/>
      <c r="AP44" s="811"/>
      <c r="AQ44" s="844"/>
      <c r="AR44" s="811"/>
    </row>
    <row r="45" spans="1:46" x14ac:dyDescent="0.15">
      <c r="A45" s="813"/>
      <c r="B45" s="813"/>
      <c r="C45" s="813"/>
      <c r="D45" s="813"/>
      <c r="E45" s="813"/>
      <c r="F45" s="813"/>
      <c r="G45" s="813"/>
      <c r="H45" s="813"/>
      <c r="I45" s="813"/>
      <c r="J45" s="813"/>
      <c r="K45" s="813"/>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85"/>
      <c r="AR45" s="813"/>
      <c r="AS45" s="813"/>
      <c r="AT45" s="811"/>
    </row>
    <row r="46" spans="1:46" x14ac:dyDescent="0.15">
      <c r="A46" s="886"/>
      <c r="B46" s="886"/>
      <c r="C46" s="886"/>
      <c r="D46" s="886"/>
      <c r="E46" s="886"/>
      <c r="F46" s="886"/>
      <c r="G46" s="886"/>
      <c r="H46" s="886"/>
      <c r="I46" s="886"/>
      <c r="J46" s="886"/>
      <c r="K46" s="886"/>
      <c r="L46" s="886"/>
      <c r="M46" s="886"/>
      <c r="N46" s="886"/>
      <c r="O46" s="886"/>
      <c r="P46" s="886"/>
      <c r="Q46" s="886"/>
      <c r="R46" s="886"/>
      <c r="S46" s="886"/>
      <c r="T46" s="886"/>
      <c r="U46" s="886"/>
      <c r="V46" s="886"/>
      <c r="W46" s="886"/>
      <c r="X46" s="886"/>
      <c r="Y46" s="886"/>
      <c r="Z46" s="886"/>
      <c r="AA46" s="886"/>
      <c r="AB46" s="886"/>
      <c r="AC46" s="886"/>
      <c r="AD46" s="886"/>
      <c r="AE46" s="886"/>
      <c r="AF46" s="886"/>
      <c r="AG46" s="886"/>
      <c r="AH46" s="886"/>
      <c r="AI46" s="886"/>
      <c r="AJ46" s="886"/>
      <c r="AK46" s="886"/>
      <c r="AL46" s="886"/>
      <c r="AM46" s="886"/>
      <c r="AN46" s="886"/>
      <c r="AO46" s="886"/>
      <c r="AP46" s="886"/>
      <c r="AQ46" s="886"/>
      <c r="AR46" s="886"/>
      <c r="AS46" s="886"/>
      <c r="AT46" s="811"/>
    </row>
    <row r="47" spans="1:46" ht="17.25" customHeight="1" x14ac:dyDescent="0.15">
      <c r="A47" s="887" t="s">
        <v>466</v>
      </c>
      <c r="B47" s="811"/>
      <c r="C47" s="811"/>
      <c r="D47" s="811"/>
      <c r="E47" s="811"/>
      <c r="F47" s="811"/>
      <c r="G47" s="811"/>
      <c r="H47" s="811"/>
      <c r="I47" s="811"/>
      <c r="J47" s="811"/>
      <c r="K47" s="811"/>
      <c r="L47" s="811"/>
      <c r="M47" s="811"/>
      <c r="N47" s="811"/>
      <c r="O47" s="811"/>
      <c r="P47" s="811"/>
      <c r="Q47" s="811"/>
      <c r="R47" s="811"/>
      <c r="S47" s="811"/>
      <c r="T47" s="811"/>
      <c r="U47" s="811"/>
      <c r="V47" s="811"/>
      <c r="W47" s="811"/>
      <c r="X47" s="811"/>
      <c r="Y47" s="811"/>
      <c r="Z47" s="811"/>
      <c r="AA47" s="811"/>
      <c r="AB47" s="811"/>
      <c r="AC47" s="811"/>
      <c r="AD47" s="811"/>
      <c r="AE47" s="811"/>
      <c r="AF47" s="811"/>
      <c r="AG47" s="811"/>
      <c r="AH47" s="811"/>
      <c r="AI47" s="811"/>
      <c r="AJ47" s="811"/>
      <c r="AK47" s="811"/>
      <c r="AL47" s="811"/>
      <c r="AM47" s="811"/>
      <c r="AN47" s="811"/>
      <c r="AO47" s="811"/>
      <c r="AP47" s="811"/>
      <c r="AQ47" s="811"/>
      <c r="AR47" s="811"/>
    </row>
    <row r="48" spans="1:46" x14ac:dyDescent="0.15">
      <c r="A48" s="815"/>
      <c r="B48" s="811"/>
      <c r="C48" s="811"/>
      <c r="D48" s="811"/>
      <c r="E48" s="811"/>
      <c r="F48" s="811"/>
      <c r="G48" s="811"/>
      <c r="H48" s="811"/>
      <c r="I48" s="811"/>
      <c r="J48" s="811"/>
      <c r="K48" s="811"/>
      <c r="L48" s="811"/>
      <c r="M48" s="811"/>
      <c r="N48" s="811"/>
      <c r="O48" s="811"/>
      <c r="P48" s="811"/>
      <c r="Q48" s="811"/>
      <c r="R48" s="811"/>
      <c r="S48" s="811"/>
      <c r="T48" s="811"/>
      <c r="U48" s="811"/>
      <c r="V48" s="811"/>
      <c r="W48" s="811"/>
      <c r="X48" s="811"/>
      <c r="Y48" s="811"/>
      <c r="Z48" s="811"/>
      <c r="AA48" s="811"/>
      <c r="AB48" s="811"/>
      <c r="AC48" s="811"/>
      <c r="AD48" s="811"/>
      <c r="AE48" s="811"/>
      <c r="AF48" s="811"/>
      <c r="AG48" s="811"/>
      <c r="AH48" s="811"/>
      <c r="AI48" s="811"/>
      <c r="AJ48" s="811"/>
      <c r="AK48" s="886" t="s">
        <v>467</v>
      </c>
      <c r="AL48" s="886"/>
      <c r="AM48" s="886"/>
      <c r="AN48" s="886"/>
      <c r="AO48" s="886"/>
      <c r="AP48" s="886"/>
      <c r="AQ48" s="865"/>
      <c r="AR48" s="886"/>
    </row>
    <row r="49" spans="1:44" ht="13.5" customHeight="1" x14ac:dyDescent="0.15">
      <c r="A49" s="815"/>
      <c r="B49" s="811"/>
      <c r="C49" s="811"/>
      <c r="D49" s="811"/>
      <c r="E49" s="811"/>
      <c r="F49" s="811"/>
      <c r="G49" s="811"/>
      <c r="H49" s="811"/>
      <c r="I49" s="811"/>
      <c r="J49" s="811"/>
      <c r="K49" s="811"/>
      <c r="L49" s="811"/>
      <c r="M49" s="811"/>
      <c r="N49" s="811"/>
      <c r="O49" s="811"/>
      <c r="P49" s="811"/>
      <c r="Q49" s="811"/>
      <c r="R49" s="811"/>
      <c r="S49" s="811"/>
      <c r="T49" s="811"/>
      <c r="U49" s="811"/>
      <c r="V49" s="811"/>
      <c r="W49" s="811"/>
      <c r="X49" s="811"/>
      <c r="Y49" s="811"/>
      <c r="Z49" s="811"/>
      <c r="AA49" s="811"/>
      <c r="AB49" s="811"/>
      <c r="AC49" s="811"/>
      <c r="AD49" s="811"/>
      <c r="AE49" s="811"/>
      <c r="AF49" s="811"/>
      <c r="AG49" s="811"/>
      <c r="AH49" s="811"/>
      <c r="AI49" s="811"/>
      <c r="AJ49" s="811"/>
      <c r="AK49" s="888"/>
      <c r="AL49" s="889"/>
      <c r="AM49" s="890" t="s">
        <v>436</v>
      </c>
      <c r="AN49" s="891" t="s">
        <v>468</v>
      </c>
      <c r="AO49" s="892"/>
      <c r="AP49" s="892"/>
      <c r="AQ49" s="892"/>
      <c r="AR49" s="893"/>
    </row>
    <row r="50" spans="1:44" x14ac:dyDescent="0.15">
      <c r="A50" s="815"/>
      <c r="B50" s="811"/>
      <c r="C50" s="811"/>
      <c r="D50" s="811"/>
      <c r="E50" s="811"/>
      <c r="F50" s="811"/>
      <c r="G50" s="811"/>
      <c r="H50" s="811"/>
      <c r="I50" s="811"/>
      <c r="J50" s="811"/>
      <c r="K50" s="811"/>
      <c r="L50" s="811"/>
      <c r="M50" s="811"/>
      <c r="N50" s="811"/>
      <c r="O50" s="811"/>
      <c r="P50" s="811"/>
      <c r="Q50" s="811"/>
      <c r="R50" s="811"/>
      <c r="S50" s="811"/>
      <c r="T50" s="811"/>
      <c r="U50" s="811"/>
      <c r="V50" s="811"/>
      <c r="W50" s="811"/>
      <c r="X50" s="811"/>
      <c r="Y50" s="811"/>
      <c r="Z50" s="811"/>
      <c r="AA50" s="811"/>
      <c r="AB50" s="811"/>
      <c r="AC50" s="811"/>
      <c r="AD50" s="811"/>
      <c r="AE50" s="811"/>
      <c r="AF50" s="811"/>
      <c r="AG50" s="811"/>
      <c r="AH50" s="811"/>
      <c r="AI50" s="811"/>
      <c r="AJ50" s="811"/>
      <c r="AK50" s="894"/>
      <c r="AL50" s="895"/>
      <c r="AM50" s="896"/>
      <c r="AN50" s="897" t="s">
        <v>469</v>
      </c>
      <c r="AO50" s="898" t="s">
        <v>470</v>
      </c>
      <c r="AP50" s="899" t="s">
        <v>471</v>
      </c>
      <c r="AQ50" s="900" t="s">
        <v>472</v>
      </c>
      <c r="AR50" s="901" t="s">
        <v>473</v>
      </c>
    </row>
    <row r="51" spans="1:44" x14ac:dyDescent="0.15">
      <c r="A51" s="815"/>
      <c r="B51" s="811"/>
      <c r="C51" s="811"/>
      <c r="D51" s="811"/>
      <c r="E51" s="811"/>
      <c r="F51" s="811"/>
      <c r="G51" s="811"/>
      <c r="H51" s="811"/>
      <c r="I51" s="811"/>
      <c r="J51" s="811"/>
      <c r="K51" s="811"/>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88" t="s">
        <v>474</v>
      </c>
      <c r="AL51" s="889"/>
      <c r="AM51" s="902">
        <v>1298208</v>
      </c>
      <c r="AN51" s="903">
        <v>184509</v>
      </c>
      <c r="AO51" s="904">
        <v>103.6</v>
      </c>
      <c r="AP51" s="905">
        <v>145139</v>
      </c>
      <c r="AQ51" s="906">
        <v>19.5</v>
      </c>
      <c r="AR51" s="907">
        <v>84.1</v>
      </c>
    </row>
    <row r="52" spans="1:44" x14ac:dyDescent="0.15">
      <c r="A52" s="815"/>
      <c r="B52" s="811"/>
      <c r="C52" s="811"/>
      <c r="D52" s="811"/>
      <c r="E52" s="811"/>
      <c r="F52" s="811"/>
      <c r="G52" s="811"/>
      <c r="H52" s="811"/>
      <c r="I52" s="811"/>
      <c r="J52" s="811"/>
      <c r="K52" s="811"/>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908"/>
      <c r="AL52" s="909" t="s">
        <v>475</v>
      </c>
      <c r="AM52" s="910">
        <v>453454</v>
      </c>
      <c r="AN52" s="911">
        <v>64448</v>
      </c>
      <c r="AO52" s="912">
        <v>7.1</v>
      </c>
      <c r="AP52" s="913">
        <v>83762</v>
      </c>
      <c r="AQ52" s="914">
        <v>33.1</v>
      </c>
      <c r="AR52" s="915">
        <v>-26</v>
      </c>
    </row>
    <row r="53" spans="1:44" x14ac:dyDescent="0.15">
      <c r="A53" s="815"/>
      <c r="B53" s="811"/>
      <c r="C53" s="811"/>
      <c r="D53" s="811"/>
      <c r="E53" s="811"/>
      <c r="F53" s="811"/>
      <c r="G53" s="811"/>
      <c r="H53" s="811"/>
      <c r="I53" s="811"/>
      <c r="J53" s="811"/>
      <c r="K53" s="811"/>
      <c r="L53" s="811"/>
      <c r="M53" s="811"/>
      <c r="N53" s="811"/>
      <c r="O53" s="811"/>
      <c r="P53" s="811"/>
      <c r="Q53" s="811"/>
      <c r="R53" s="811"/>
      <c r="S53" s="811"/>
      <c r="T53" s="811"/>
      <c r="U53" s="811"/>
      <c r="V53" s="811"/>
      <c r="W53" s="811"/>
      <c r="X53" s="811"/>
      <c r="Y53" s="811"/>
      <c r="Z53" s="811"/>
      <c r="AA53" s="811"/>
      <c r="AB53" s="811"/>
      <c r="AC53" s="811"/>
      <c r="AD53" s="811"/>
      <c r="AE53" s="811"/>
      <c r="AF53" s="811"/>
      <c r="AG53" s="811"/>
      <c r="AH53" s="811"/>
      <c r="AI53" s="811"/>
      <c r="AJ53" s="811"/>
      <c r="AK53" s="888" t="s">
        <v>476</v>
      </c>
      <c r="AL53" s="889"/>
      <c r="AM53" s="902">
        <v>632407</v>
      </c>
      <c r="AN53" s="903">
        <v>91521</v>
      </c>
      <c r="AO53" s="904">
        <v>-50.4</v>
      </c>
      <c r="AP53" s="905">
        <v>125391</v>
      </c>
      <c r="AQ53" s="906">
        <v>-13.6</v>
      </c>
      <c r="AR53" s="907">
        <v>-36.799999999999997</v>
      </c>
    </row>
    <row r="54" spans="1:44" x14ac:dyDescent="0.15">
      <c r="A54" s="815"/>
      <c r="B54" s="811"/>
      <c r="C54" s="811"/>
      <c r="D54" s="811"/>
      <c r="E54" s="811"/>
      <c r="F54" s="811"/>
      <c r="G54" s="811"/>
      <c r="H54" s="811"/>
      <c r="I54" s="811"/>
      <c r="J54" s="811"/>
      <c r="K54" s="811"/>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908"/>
      <c r="AL54" s="909" t="s">
        <v>475</v>
      </c>
      <c r="AM54" s="910">
        <v>365484</v>
      </c>
      <c r="AN54" s="911">
        <v>52892</v>
      </c>
      <c r="AO54" s="912">
        <v>-17.899999999999999</v>
      </c>
      <c r="AP54" s="913">
        <v>68516</v>
      </c>
      <c r="AQ54" s="914">
        <v>-18.2</v>
      </c>
      <c r="AR54" s="915">
        <v>0.3</v>
      </c>
    </row>
    <row r="55" spans="1:44" x14ac:dyDescent="0.15">
      <c r="A55" s="815"/>
      <c r="B55" s="811"/>
      <c r="C55" s="811"/>
      <c r="D55" s="811"/>
      <c r="E55" s="811"/>
      <c r="F55" s="811"/>
      <c r="G55" s="811"/>
      <c r="H55" s="811"/>
      <c r="I55" s="811"/>
      <c r="J55" s="811"/>
      <c r="K55" s="811"/>
      <c r="L55" s="811"/>
      <c r="M55" s="811"/>
      <c r="N55" s="811"/>
      <c r="O55" s="811"/>
      <c r="P55" s="811"/>
      <c r="Q55" s="811"/>
      <c r="R55" s="811"/>
      <c r="S55" s="811"/>
      <c r="T55" s="811"/>
      <c r="U55" s="811"/>
      <c r="V55" s="811"/>
      <c r="W55" s="811"/>
      <c r="X55" s="811"/>
      <c r="Y55" s="811"/>
      <c r="Z55" s="811"/>
      <c r="AA55" s="811"/>
      <c r="AB55" s="811"/>
      <c r="AC55" s="811"/>
      <c r="AD55" s="811"/>
      <c r="AE55" s="811"/>
      <c r="AF55" s="811"/>
      <c r="AG55" s="811"/>
      <c r="AH55" s="811"/>
      <c r="AI55" s="811"/>
      <c r="AJ55" s="811"/>
      <c r="AK55" s="888" t="s">
        <v>477</v>
      </c>
      <c r="AL55" s="889"/>
      <c r="AM55" s="902">
        <v>891521</v>
      </c>
      <c r="AN55" s="903">
        <v>132470</v>
      </c>
      <c r="AO55" s="904">
        <v>44.7</v>
      </c>
      <c r="AP55" s="905">
        <v>138402</v>
      </c>
      <c r="AQ55" s="906">
        <v>10.4</v>
      </c>
      <c r="AR55" s="907">
        <v>34.299999999999997</v>
      </c>
    </row>
    <row r="56" spans="1:44" x14ac:dyDescent="0.15">
      <c r="A56" s="815"/>
      <c r="B56" s="811"/>
      <c r="C56" s="811"/>
      <c r="D56" s="811"/>
      <c r="E56" s="811"/>
      <c r="F56" s="811"/>
      <c r="G56" s="811"/>
      <c r="H56" s="811"/>
      <c r="I56" s="811"/>
      <c r="J56" s="811"/>
      <c r="K56" s="811"/>
      <c r="L56" s="811"/>
      <c r="M56" s="811"/>
      <c r="N56" s="811"/>
      <c r="O56" s="811"/>
      <c r="P56" s="811"/>
      <c r="Q56" s="811"/>
      <c r="R56" s="811"/>
      <c r="S56" s="811"/>
      <c r="T56" s="811"/>
      <c r="U56" s="811"/>
      <c r="V56" s="811"/>
      <c r="W56" s="811"/>
      <c r="X56" s="811"/>
      <c r="Y56" s="811"/>
      <c r="Z56" s="811"/>
      <c r="AA56" s="811"/>
      <c r="AB56" s="811"/>
      <c r="AC56" s="811"/>
      <c r="AD56" s="811"/>
      <c r="AE56" s="811"/>
      <c r="AF56" s="811"/>
      <c r="AG56" s="811"/>
      <c r="AH56" s="811"/>
      <c r="AI56" s="811"/>
      <c r="AJ56" s="811"/>
      <c r="AK56" s="908"/>
      <c r="AL56" s="909" t="s">
        <v>475</v>
      </c>
      <c r="AM56" s="910">
        <v>310948</v>
      </c>
      <c r="AN56" s="911">
        <v>46203</v>
      </c>
      <c r="AO56" s="912">
        <v>-12.6</v>
      </c>
      <c r="AP56" s="913">
        <v>70652</v>
      </c>
      <c r="AQ56" s="914">
        <v>3.1</v>
      </c>
      <c r="AR56" s="915">
        <v>-15.7</v>
      </c>
    </row>
    <row r="57" spans="1:44" x14ac:dyDescent="0.15">
      <c r="A57" s="815"/>
      <c r="B57" s="811"/>
      <c r="C57" s="811"/>
      <c r="D57" s="811"/>
      <c r="E57" s="811"/>
      <c r="F57" s="811"/>
      <c r="G57" s="811"/>
      <c r="H57" s="811"/>
      <c r="I57" s="811"/>
      <c r="J57" s="811"/>
      <c r="K57" s="811"/>
      <c r="L57" s="811"/>
      <c r="M57" s="811"/>
      <c r="N57" s="811"/>
      <c r="O57" s="811"/>
      <c r="P57" s="811"/>
      <c r="Q57" s="811"/>
      <c r="R57" s="811"/>
      <c r="S57" s="811"/>
      <c r="T57" s="811"/>
      <c r="U57" s="811"/>
      <c r="V57" s="811"/>
      <c r="W57" s="811"/>
      <c r="X57" s="811"/>
      <c r="Y57" s="811"/>
      <c r="Z57" s="811"/>
      <c r="AA57" s="811"/>
      <c r="AB57" s="811"/>
      <c r="AC57" s="811"/>
      <c r="AD57" s="811"/>
      <c r="AE57" s="811"/>
      <c r="AF57" s="811"/>
      <c r="AG57" s="811"/>
      <c r="AH57" s="811"/>
      <c r="AI57" s="811"/>
      <c r="AJ57" s="811"/>
      <c r="AK57" s="888" t="s">
        <v>478</v>
      </c>
      <c r="AL57" s="889"/>
      <c r="AM57" s="902">
        <v>760664</v>
      </c>
      <c r="AN57" s="903">
        <v>114661</v>
      </c>
      <c r="AO57" s="904">
        <v>-13.4</v>
      </c>
      <c r="AP57" s="905">
        <v>146367</v>
      </c>
      <c r="AQ57" s="906">
        <v>5.8</v>
      </c>
      <c r="AR57" s="907">
        <v>-19.2</v>
      </c>
    </row>
    <row r="58" spans="1:44" x14ac:dyDescent="0.15">
      <c r="A58" s="815"/>
      <c r="B58" s="811"/>
      <c r="C58" s="811"/>
      <c r="D58" s="811"/>
      <c r="E58" s="811"/>
      <c r="F58" s="811"/>
      <c r="G58" s="811"/>
      <c r="H58" s="811"/>
      <c r="I58" s="811"/>
      <c r="J58" s="811"/>
      <c r="K58" s="811"/>
      <c r="L58" s="811"/>
      <c r="M58" s="811"/>
      <c r="N58" s="811"/>
      <c r="O58" s="811"/>
      <c r="P58" s="811"/>
      <c r="Q58" s="811"/>
      <c r="R58" s="811"/>
      <c r="S58" s="811"/>
      <c r="T58" s="811"/>
      <c r="U58" s="811"/>
      <c r="V58" s="811"/>
      <c r="W58" s="811"/>
      <c r="X58" s="811"/>
      <c r="Y58" s="811"/>
      <c r="Z58" s="811"/>
      <c r="AA58" s="811"/>
      <c r="AB58" s="811"/>
      <c r="AC58" s="811"/>
      <c r="AD58" s="811"/>
      <c r="AE58" s="811"/>
      <c r="AF58" s="811"/>
      <c r="AG58" s="811"/>
      <c r="AH58" s="811"/>
      <c r="AI58" s="811"/>
      <c r="AJ58" s="811"/>
      <c r="AK58" s="908"/>
      <c r="AL58" s="909" t="s">
        <v>475</v>
      </c>
      <c r="AM58" s="910">
        <v>218705</v>
      </c>
      <c r="AN58" s="911">
        <v>32967</v>
      </c>
      <c r="AO58" s="912">
        <v>-28.6</v>
      </c>
      <c r="AP58" s="913">
        <v>79441</v>
      </c>
      <c r="AQ58" s="914">
        <v>12.4</v>
      </c>
      <c r="AR58" s="915">
        <v>-41</v>
      </c>
    </row>
    <row r="59" spans="1:44" x14ac:dyDescent="0.15">
      <c r="A59" s="815"/>
      <c r="B59" s="811"/>
      <c r="C59" s="811"/>
      <c r="D59" s="811"/>
      <c r="E59" s="811"/>
      <c r="F59" s="811"/>
      <c r="G59" s="811"/>
      <c r="H59" s="811"/>
      <c r="I59" s="811"/>
      <c r="J59" s="811"/>
      <c r="K59" s="811"/>
      <c r="L59" s="811"/>
      <c r="M59" s="811"/>
      <c r="N59" s="811"/>
      <c r="O59" s="811"/>
      <c r="P59" s="811"/>
      <c r="Q59" s="811"/>
      <c r="R59" s="811"/>
      <c r="S59" s="811"/>
      <c r="T59" s="811"/>
      <c r="U59" s="811"/>
      <c r="V59" s="811"/>
      <c r="W59" s="811"/>
      <c r="X59" s="811"/>
      <c r="Y59" s="811"/>
      <c r="Z59" s="811"/>
      <c r="AA59" s="811"/>
      <c r="AB59" s="811"/>
      <c r="AC59" s="811"/>
      <c r="AD59" s="811"/>
      <c r="AE59" s="811"/>
      <c r="AF59" s="811"/>
      <c r="AG59" s="811"/>
      <c r="AH59" s="811"/>
      <c r="AI59" s="811"/>
      <c r="AJ59" s="811"/>
      <c r="AK59" s="888" t="s">
        <v>479</v>
      </c>
      <c r="AL59" s="889"/>
      <c r="AM59" s="902">
        <v>1035472</v>
      </c>
      <c r="AN59" s="903">
        <v>160166</v>
      </c>
      <c r="AO59" s="904">
        <v>39.700000000000003</v>
      </c>
      <c r="AP59" s="905">
        <v>165181</v>
      </c>
      <c r="AQ59" s="906">
        <v>12.9</v>
      </c>
      <c r="AR59" s="907">
        <v>26.8</v>
      </c>
    </row>
    <row r="60" spans="1:44" x14ac:dyDescent="0.15">
      <c r="A60" s="815"/>
      <c r="B60" s="811"/>
      <c r="C60" s="811"/>
      <c r="D60" s="811"/>
      <c r="E60" s="811"/>
      <c r="F60" s="811"/>
      <c r="G60" s="811"/>
      <c r="H60" s="811"/>
      <c r="I60" s="811"/>
      <c r="J60" s="811"/>
      <c r="K60" s="811"/>
      <c r="L60" s="811"/>
      <c r="M60" s="811"/>
      <c r="N60" s="811"/>
      <c r="O60" s="811"/>
      <c r="P60" s="811"/>
      <c r="Q60" s="811"/>
      <c r="R60" s="811"/>
      <c r="S60" s="811"/>
      <c r="T60" s="811"/>
      <c r="U60" s="811"/>
      <c r="V60" s="811"/>
      <c r="W60" s="811"/>
      <c r="X60" s="811"/>
      <c r="Y60" s="811"/>
      <c r="Z60" s="811"/>
      <c r="AA60" s="811"/>
      <c r="AB60" s="811"/>
      <c r="AC60" s="811"/>
      <c r="AD60" s="811"/>
      <c r="AE60" s="811"/>
      <c r="AF60" s="811"/>
      <c r="AG60" s="811"/>
      <c r="AH60" s="811"/>
      <c r="AI60" s="811"/>
      <c r="AJ60" s="811"/>
      <c r="AK60" s="908"/>
      <c r="AL60" s="909" t="s">
        <v>475</v>
      </c>
      <c r="AM60" s="910">
        <v>202569</v>
      </c>
      <c r="AN60" s="911">
        <v>31333</v>
      </c>
      <c r="AO60" s="912">
        <v>-5</v>
      </c>
      <c r="AP60" s="913">
        <v>82246</v>
      </c>
      <c r="AQ60" s="914">
        <v>3.5</v>
      </c>
      <c r="AR60" s="915">
        <v>-8.5</v>
      </c>
    </row>
    <row r="61" spans="1:44" x14ac:dyDescent="0.15">
      <c r="A61" s="815"/>
      <c r="B61" s="811"/>
      <c r="C61" s="811"/>
      <c r="D61" s="811"/>
      <c r="E61" s="811"/>
      <c r="F61" s="811"/>
      <c r="G61" s="811"/>
      <c r="H61" s="811"/>
      <c r="I61" s="811"/>
      <c r="J61" s="811"/>
      <c r="K61" s="811"/>
      <c r="L61" s="811"/>
      <c r="M61" s="811"/>
      <c r="N61" s="811"/>
      <c r="O61" s="811"/>
      <c r="P61" s="811"/>
      <c r="Q61" s="811"/>
      <c r="R61" s="811"/>
      <c r="S61" s="811"/>
      <c r="T61" s="811"/>
      <c r="U61" s="811"/>
      <c r="V61" s="811"/>
      <c r="W61" s="811"/>
      <c r="X61" s="811"/>
      <c r="Y61" s="811"/>
      <c r="Z61" s="811"/>
      <c r="AA61" s="811"/>
      <c r="AB61" s="811"/>
      <c r="AC61" s="811"/>
      <c r="AD61" s="811"/>
      <c r="AE61" s="811"/>
      <c r="AF61" s="811"/>
      <c r="AG61" s="811"/>
      <c r="AH61" s="811"/>
      <c r="AI61" s="811"/>
      <c r="AJ61" s="811"/>
      <c r="AK61" s="888" t="s">
        <v>480</v>
      </c>
      <c r="AL61" s="916"/>
      <c r="AM61" s="902">
        <v>923654</v>
      </c>
      <c r="AN61" s="903">
        <v>136665</v>
      </c>
      <c r="AO61" s="904">
        <v>24.8</v>
      </c>
      <c r="AP61" s="905">
        <v>144096</v>
      </c>
      <c r="AQ61" s="917">
        <v>7</v>
      </c>
      <c r="AR61" s="907">
        <v>17.8</v>
      </c>
    </row>
    <row r="62" spans="1:44" x14ac:dyDescent="0.15">
      <c r="A62" s="815"/>
      <c r="B62" s="811"/>
      <c r="C62" s="811"/>
      <c r="D62" s="811"/>
      <c r="E62" s="811"/>
      <c r="F62" s="811"/>
      <c r="G62" s="811"/>
      <c r="H62" s="811"/>
      <c r="I62" s="811"/>
      <c r="J62" s="811"/>
      <c r="K62" s="811"/>
      <c r="L62" s="811"/>
      <c r="M62" s="811"/>
      <c r="N62" s="811"/>
      <c r="O62" s="811"/>
      <c r="P62" s="811"/>
      <c r="Q62" s="811"/>
      <c r="R62" s="811"/>
      <c r="S62" s="811"/>
      <c r="T62" s="811"/>
      <c r="U62" s="811"/>
      <c r="V62" s="811"/>
      <c r="W62" s="811"/>
      <c r="X62" s="811"/>
      <c r="Y62" s="811"/>
      <c r="Z62" s="811"/>
      <c r="AA62" s="811"/>
      <c r="AB62" s="811"/>
      <c r="AC62" s="811"/>
      <c r="AD62" s="811"/>
      <c r="AE62" s="811"/>
      <c r="AF62" s="811"/>
      <c r="AG62" s="811"/>
      <c r="AH62" s="811"/>
      <c r="AI62" s="811"/>
      <c r="AJ62" s="811"/>
      <c r="AK62" s="908"/>
      <c r="AL62" s="909" t="s">
        <v>475</v>
      </c>
      <c r="AM62" s="910">
        <v>310232</v>
      </c>
      <c r="AN62" s="911">
        <v>45569</v>
      </c>
      <c r="AO62" s="912">
        <v>-11.4</v>
      </c>
      <c r="AP62" s="913">
        <v>76923</v>
      </c>
      <c r="AQ62" s="914">
        <v>6.8</v>
      </c>
      <c r="AR62" s="915">
        <v>-18.2</v>
      </c>
    </row>
    <row r="63" spans="1:44" x14ac:dyDescent="0.15">
      <c r="A63" s="815"/>
      <c r="B63" s="811"/>
      <c r="C63" s="811"/>
      <c r="D63" s="811"/>
      <c r="E63" s="811"/>
      <c r="F63" s="811"/>
      <c r="G63" s="811"/>
      <c r="H63" s="811"/>
      <c r="I63" s="811"/>
      <c r="J63" s="811"/>
      <c r="K63" s="811"/>
      <c r="L63" s="811"/>
      <c r="M63" s="811"/>
      <c r="N63" s="811"/>
      <c r="O63" s="811"/>
      <c r="P63" s="811"/>
      <c r="Q63" s="811"/>
      <c r="R63" s="811"/>
      <c r="S63" s="811"/>
      <c r="T63" s="811"/>
      <c r="U63" s="811"/>
      <c r="V63" s="811"/>
      <c r="W63" s="811"/>
      <c r="X63" s="811"/>
      <c r="Y63" s="811"/>
      <c r="Z63" s="811"/>
      <c r="AA63" s="811"/>
      <c r="AB63" s="811"/>
      <c r="AC63" s="811"/>
      <c r="AD63" s="811"/>
      <c r="AE63" s="811"/>
      <c r="AF63" s="811"/>
      <c r="AG63" s="811"/>
      <c r="AH63" s="811"/>
      <c r="AI63" s="811"/>
      <c r="AJ63" s="811"/>
      <c r="AK63" s="811"/>
      <c r="AL63" s="811"/>
      <c r="AM63" s="811"/>
      <c r="AN63" s="811"/>
      <c r="AO63" s="811"/>
      <c r="AP63" s="811"/>
      <c r="AQ63" s="811"/>
      <c r="AR63" s="811"/>
    </row>
    <row r="64" spans="1:44" x14ac:dyDescent="0.15">
      <c r="A64" s="815"/>
      <c r="B64" s="811"/>
      <c r="C64" s="811"/>
      <c r="D64" s="811"/>
      <c r="E64" s="811"/>
      <c r="F64" s="811"/>
      <c r="G64" s="811"/>
      <c r="H64" s="811"/>
      <c r="I64" s="811"/>
      <c r="J64" s="811"/>
      <c r="K64" s="811"/>
      <c r="L64" s="811"/>
      <c r="M64" s="811"/>
      <c r="N64" s="811"/>
      <c r="O64" s="811"/>
      <c r="P64" s="811"/>
      <c r="Q64" s="811"/>
      <c r="R64" s="811"/>
      <c r="S64" s="811"/>
      <c r="T64" s="811"/>
      <c r="U64" s="811"/>
      <c r="V64" s="811"/>
      <c r="W64" s="811"/>
      <c r="X64" s="811"/>
      <c r="Y64" s="811"/>
      <c r="Z64" s="811"/>
      <c r="AA64" s="811"/>
      <c r="AB64" s="811"/>
      <c r="AC64" s="811"/>
      <c r="AD64" s="811"/>
      <c r="AE64" s="811"/>
      <c r="AF64" s="811"/>
      <c r="AG64" s="811"/>
      <c r="AH64" s="811"/>
      <c r="AI64" s="811"/>
      <c r="AJ64" s="811"/>
      <c r="AK64" s="811"/>
      <c r="AL64" s="811"/>
      <c r="AM64" s="811"/>
      <c r="AN64" s="811"/>
      <c r="AO64" s="811"/>
      <c r="AP64" s="811"/>
      <c r="AQ64" s="811"/>
      <c r="AR64" s="811"/>
    </row>
    <row r="65" spans="1:46" x14ac:dyDescent="0.15">
      <c r="A65" s="815"/>
      <c r="B65" s="811"/>
      <c r="C65" s="811"/>
      <c r="D65" s="811"/>
      <c r="E65" s="811"/>
      <c r="F65" s="811"/>
      <c r="G65" s="811"/>
      <c r="H65" s="811"/>
      <c r="I65" s="811"/>
      <c r="J65" s="811"/>
      <c r="K65" s="811"/>
      <c r="L65" s="811"/>
      <c r="M65" s="811"/>
      <c r="N65" s="811"/>
      <c r="O65" s="811"/>
      <c r="P65" s="811"/>
      <c r="Q65" s="811"/>
      <c r="R65" s="811"/>
      <c r="S65" s="811"/>
      <c r="T65" s="811"/>
      <c r="U65" s="811"/>
      <c r="V65" s="811"/>
      <c r="W65" s="811"/>
      <c r="X65" s="811"/>
      <c r="Y65" s="811"/>
      <c r="Z65" s="811"/>
      <c r="AA65" s="811"/>
      <c r="AB65" s="811"/>
      <c r="AC65" s="811"/>
      <c r="AD65" s="811"/>
      <c r="AE65" s="811"/>
      <c r="AF65" s="811"/>
      <c r="AG65" s="811"/>
      <c r="AH65" s="811"/>
      <c r="AI65" s="811"/>
      <c r="AJ65" s="811"/>
      <c r="AK65" s="811"/>
      <c r="AL65" s="811"/>
      <c r="AM65" s="811"/>
      <c r="AN65" s="811"/>
      <c r="AO65" s="811"/>
      <c r="AP65" s="811"/>
      <c r="AQ65" s="811"/>
      <c r="AR65" s="811"/>
    </row>
    <row r="66" spans="1:46" x14ac:dyDescent="0.15">
      <c r="A66" s="918"/>
      <c r="B66" s="886"/>
      <c r="C66" s="886"/>
      <c r="D66" s="886"/>
      <c r="E66" s="886"/>
      <c r="F66" s="886"/>
      <c r="G66" s="886"/>
      <c r="H66" s="886"/>
      <c r="I66" s="886"/>
      <c r="J66" s="886"/>
      <c r="K66" s="886"/>
      <c r="L66" s="886"/>
      <c r="M66" s="886"/>
      <c r="N66" s="886"/>
      <c r="O66" s="886"/>
      <c r="P66" s="886"/>
      <c r="Q66" s="886"/>
      <c r="R66" s="886"/>
      <c r="S66" s="886"/>
      <c r="T66" s="886"/>
      <c r="U66" s="886"/>
      <c r="V66" s="886"/>
      <c r="W66" s="886"/>
      <c r="X66" s="886"/>
      <c r="Y66" s="886"/>
      <c r="Z66" s="886"/>
      <c r="AA66" s="886"/>
      <c r="AB66" s="886"/>
      <c r="AC66" s="886"/>
      <c r="AD66" s="886"/>
      <c r="AE66" s="886"/>
      <c r="AF66" s="886"/>
      <c r="AG66" s="886"/>
      <c r="AH66" s="886"/>
      <c r="AI66" s="886"/>
      <c r="AJ66" s="886"/>
      <c r="AK66" s="886"/>
      <c r="AL66" s="886"/>
      <c r="AM66" s="886"/>
      <c r="AN66" s="886"/>
      <c r="AO66" s="886"/>
      <c r="AP66" s="886"/>
      <c r="AQ66" s="886"/>
      <c r="AR66" s="886"/>
      <c r="AS66" s="919"/>
    </row>
    <row r="67" spans="1:46" ht="13.5" hidden="1" customHeight="1" x14ac:dyDescent="0.15">
      <c r="AK67" s="811"/>
      <c r="AL67" s="811"/>
      <c r="AM67" s="811"/>
      <c r="AN67" s="811"/>
      <c r="AO67" s="811"/>
      <c r="AP67" s="811"/>
      <c r="AQ67" s="811"/>
      <c r="AR67" s="811"/>
      <c r="AS67" s="811"/>
      <c r="AT67" s="811"/>
    </row>
    <row r="68" spans="1:46" ht="13.5" hidden="1" customHeight="1" x14ac:dyDescent="0.15">
      <c r="AK68" s="811"/>
      <c r="AL68" s="811"/>
      <c r="AM68" s="811"/>
      <c r="AN68" s="811"/>
      <c r="AO68" s="811"/>
      <c r="AP68" s="811"/>
      <c r="AQ68" s="811"/>
      <c r="AR68" s="811"/>
    </row>
    <row r="69" spans="1:46" ht="13.5" hidden="1" customHeight="1" x14ac:dyDescent="0.15">
      <c r="AK69" s="811"/>
      <c r="AL69" s="811"/>
      <c r="AM69" s="811"/>
      <c r="AN69" s="811"/>
      <c r="AO69" s="811"/>
      <c r="AP69" s="811"/>
      <c r="AQ69" s="811"/>
      <c r="AR69" s="811"/>
    </row>
    <row r="70" spans="1:46" hidden="1" x14ac:dyDescent="0.15">
      <c r="AK70" s="811"/>
      <c r="AL70" s="811"/>
      <c r="AM70" s="811"/>
      <c r="AN70" s="811"/>
      <c r="AO70" s="811"/>
      <c r="AP70" s="811"/>
      <c r="AQ70" s="811"/>
      <c r="AR70" s="811"/>
    </row>
    <row r="71" spans="1:46" hidden="1" x14ac:dyDescent="0.15">
      <c r="AK71" s="811"/>
      <c r="AL71" s="811"/>
      <c r="AM71" s="811"/>
      <c r="AN71" s="811"/>
      <c r="AO71" s="811"/>
      <c r="AP71" s="811"/>
      <c r="AQ71" s="811"/>
      <c r="AR71" s="811"/>
    </row>
    <row r="72" spans="1:46" hidden="1" x14ac:dyDescent="0.15">
      <c r="AK72" s="811"/>
      <c r="AL72" s="811"/>
      <c r="AM72" s="811"/>
      <c r="AN72" s="811"/>
      <c r="AO72" s="811"/>
      <c r="AP72" s="811"/>
      <c r="AQ72" s="811"/>
      <c r="AR72" s="811"/>
    </row>
    <row r="73" spans="1:46" hidden="1" x14ac:dyDescent="0.15">
      <c r="AK73" s="811"/>
      <c r="AL73" s="811"/>
      <c r="AM73" s="811"/>
      <c r="AN73" s="811"/>
      <c r="AO73" s="811"/>
      <c r="AP73" s="811"/>
      <c r="AQ73" s="811"/>
      <c r="AR73" s="811"/>
    </row>
  </sheetData>
  <sheetProtection algorithmName="SHA-512" hashValue="TotFoIeaXjX+jHwaNZq7yUDySfQryZ3TZqJ4Ew6wyNhOxFcEhZd6PlBzaU+l0jxOD6jnFXKulYxx+UxdZKBgVA==" saltValue="kvCeUFude5YZiwLt2qz6xw=="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6BB1-CBC7-42D4-B6C5-29CCE65AE24E}">
  <sheetPr>
    <pageSetUpPr fitToPage="1"/>
  </sheetPr>
  <dimension ref="A1:DU121"/>
  <sheetViews>
    <sheetView showGridLines="0" topLeftCell="A79" zoomScale="85" zoomScaleNormal="85" zoomScaleSheetLayoutView="55" workbookViewId="0">
      <selection activeCell="AO38" sqref="AO38:BC38"/>
    </sheetView>
  </sheetViews>
  <sheetFormatPr defaultColWidth="0" defaultRowHeight="13.5" customHeight="1" zeroHeight="1" x14ac:dyDescent="0.15"/>
  <cols>
    <col min="1" max="125" width="2.5" style="810" customWidth="1"/>
    <col min="126" max="126" width="9" style="809" hidden="1" customWidth="1"/>
    <col min="127" max="16384" width="9" style="809" hidden="1"/>
  </cols>
  <sheetData>
    <row r="1" spans="2:125" ht="13.5" customHeight="1" x14ac:dyDescent="0.15">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c r="DM1" s="809"/>
      <c r="DN1" s="809"/>
      <c r="DO1" s="809"/>
      <c r="DP1" s="809"/>
      <c r="DQ1" s="809"/>
      <c r="DR1" s="809"/>
      <c r="DS1" s="809"/>
      <c r="DT1" s="809"/>
      <c r="DU1" s="809"/>
    </row>
    <row r="2" spans="2:125" x14ac:dyDescent="0.15">
      <c r="B2" s="809"/>
      <c r="DG2" s="809"/>
    </row>
    <row r="3" spans="2:125" x14ac:dyDescent="0.15">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09"/>
      <c r="AI3" s="809"/>
      <c r="AJ3" s="809"/>
      <c r="AK3" s="809"/>
      <c r="AL3" s="809"/>
      <c r="AM3" s="809"/>
      <c r="AN3" s="809"/>
      <c r="AO3" s="809"/>
      <c r="AP3" s="809"/>
      <c r="AQ3" s="809"/>
      <c r="AR3" s="809"/>
      <c r="AS3" s="809"/>
      <c r="AT3" s="809"/>
      <c r="AU3" s="809"/>
      <c r="AV3" s="809"/>
      <c r="AW3" s="809"/>
      <c r="AX3" s="809"/>
      <c r="AY3" s="809"/>
      <c r="AZ3" s="809"/>
      <c r="BA3" s="809"/>
      <c r="BB3" s="809"/>
      <c r="BC3" s="809"/>
      <c r="BD3" s="809"/>
      <c r="BE3" s="809"/>
      <c r="BF3" s="809"/>
      <c r="BG3" s="809"/>
      <c r="BH3" s="809"/>
      <c r="BI3" s="809"/>
      <c r="BJ3" s="809"/>
      <c r="BK3" s="809"/>
      <c r="BL3" s="809"/>
      <c r="BM3" s="809"/>
      <c r="BN3" s="809"/>
      <c r="BO3" s="809"/>
      <c r="BP3" s="809"/>
      <c r="BQ3" s="809"/>
      <c r="BR3" s="809"/>
      <c r="BS3" s="809"/>
      <c r="BT3" s="809"/>
      <c r="BU3" s="809"/>
      <c r="BV3" s="809"/>
      <c r="BW3" s="809"/>
      <c r="BX3" s="809"/>
      <c r="BY3" s="809"/>
      <c r="BZ3" s="809"/>
      <c r="CA3" s="809"/>
      <c r="CB3" s="809"/>
      <c r="CC3" s="809"/>
      <c r="CD3" s="809"/>
      <c r="CE3" s="809"/>
      <c r="CF3" s="809"/>
      <c r="CG3" s="809"/>
      <c r="CH3" s="809"/>
      <c r="CI3" s="809"/>
      <c r="CJ3" s="809"/>
      <c r="CK3" s="809"/>
      <c r="CL3" s="809"/>
      <c r="CM3" s="809"/>
      <c r="CN3" s="809"/>
      <c r="CO3" s="809"/>
      <c r="CP3" s="809"/>
      <c r="CQ3" s="809"/>
      <c r="CR3" s="809"/>
      <c r="CS3" s="809"/>
      <c r="CT3" s="809"/>
      <c r="CU3" s="809"/>
      <c r="CV3" s="809"/>
      <c r="CW3" s="809"/>
      <c r="CX3" s="809"/>
      <c r="CY3" s="809"/>
      <c r="CZ3" s="809"/>
      <c r="DA3" s="809"/>
      <c r="DB3" s="809"/>
      <c r="DC3" s="809"/>
      <c r="DD3" s="809"/>
      <c r="DE3" s="809"/>
      <c r="DF3" s="809"/>
      <c r="DH3" s="809"/>
      <c r="DI3" s="809"/>
      <c r="DJ3" s="809"/>
      <c r="DK3" s="809"/>
      <c r="DL3" s="809"/>
      <c r="DM3" s="809"/>
      <c r="DN3" s="809"/>
      <c r="DO3" s="809"/>
      <c r="DP3" s="809"/>
      <c r="DQ3" s="809"/>
      <c r="DR3" s="809"/>
      <c r="DS3" s="809"/>
      <c r="DT3" s="809"/>
      <c r="DU3" s="809"/>
    </row>
    <row r="4" spans="2:125" x14ac:dyDescent="0.15"/>
    <row r="5" spans="2:125" x14ac:dyDescent="0.15"/>
    <row r="6" spans="2:125" x14ac:dyDescent="0.15"/>
    <row r="7" spans="2:125" x14ac:dyDescent="0.15"/>
    <row r="8" spans="2:125" x14ac:dyDescent="0.15"/>
    <row r="9" spans="2:125" x14ac:dyDescent="0.15">
      <c r="DU9" s="80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809"/>
    </row>
    <row r="18" spans="125:125" x14ac:dyDescent="0.15"/>
    <row r="19" spans="125:125" x14ac:dyDescent="0.15"/>
    <row r="20" spans="125:125" x14ac:dyDescent="0.15">
      <c r="DU20" s="809"/>
    </row>
    <row r="21" spans="125:125" x14ac:dyDescent="0.15">
      <c r="DU21" s="80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809"/>
    </row>
    <row r="29" spans="125:125" x14ac:dyDescent="0.15"/>
    <row r="30" spans="125:125" x14ac:dyDescent="0.15"/>
    <row r="31" spans="125:125" x14ac:dyDescent="0.15"/>
    <row r="32" spans="125:125" x14ac:dyDescent="0.15"/>
    <row r="33" spans="2:125" x14ac:dyDescent="0.15">
      <c r="B33" s="809"/>
      <c r="G33" s="809"/>
      <c r="I33" s="809"/>
    </row>
    <row r="34" spans="2:125" x14ac:dyDescent="0.15">
      <c r="C34" s="809"/>
      <c r="P34" s="809"/>
      <c r="DE34" s="809"/>
      <c r="DH34" s="809"/>
    </row>
    <row r="35" spans="2:125" x14ac:dyDescent="0.15">
      <c r="D35" s="809"/>
      <c r="E35" s="809"/>
      <c r="DG35" s="809"/>
      <c r="DJ35" s="809"/>
      <c r="DP35" s="809"/>
      <c r="DQ35" s="809"/>
      <c r="DR35" s="809"/>
      <c r="DS35" s="809"/>
      <c r="DT35" s="809"/>
      <c r="DU35" s="809"/>
    </row>
    <row r="36" spans="2:125" x14ac:dyDescent="0.15">
      <c r="F36" s="809"/>
      <c r="H36" s="809"/>
      <c r="J36" s="809"/>
      <c r="K36" s="809"/>
      <c r="L36" s="809"/>
      <c r="M36" s="809"/>
      <c r="N36" s="809"/>
      <c r="O36" s="809"/>
      <c r="Q36" s="809"/>
      <c r="R36" s="809"/>
      <c r="S36" s="809"/>
      <c r="T36" s="809"/>
      <c r="U36" s="809"/>
      <c r="V36" s="809"/>
      <c r="W36" s="809"/>
      <c r="X36" s="809"/>
      <c r="Y36" s="809"/>
      <c r="Z36" s="809"/>
      <c r="AA36" s="809"/>
      <c r="AB36" s="809"/>
      <c r="AC36" s="809"/>
      <c r="AD36" s="809"/>
      <c r="AE36" s="809"/>
      <c r="AF36" s="809"/>
      <c r="AG36" s="809"/>
      <c r="AH36" s="809"/>
      <c r="AI36" s="809"/>
      <c r="AJ36" s="809"/>
      <c r="AK36" s="809"/>
      <c r="AL36" s="809"/>
      <c r="AM36" s="809"/>
      <c r="AN36" s="809"/>
      <c r="AO36" s="809"/>
      <c r="AP36" s="809"/>
      <c r="AQ36" s="809"/>
      <c r="AR36" s="809"/>
      <c r="AS36" s="809"/>
      <c r="AT36" s="809"/>
      <c r="AU36" s="809"/>
      <c r="AV36" s="809"/>
      <c r="AW36" s="809"/>
      <c r="AX36" s="809"/>
      <c r="AY36" s="809"/>
      <c r="AZ36" s="809"/>
      <c r="BA36" s="809"/>
      <c r="BB36" s="809"/>
      <c r="BC36" s="809"/>
      <c r="BD36" s="809"/>
      <c r="BE36" s="809"/>
      <c r="BF36" s="809"/>
      <c r="BG36" s="809"/>
      <c r="BH36" s="809"/>
      <c r="BI36" s="809"/>
      <c r="BJ36" s="809"/>
      <c r="BK36" s="809"/>
      <c r="BL36" s="809"/>
      <c r="BM36" s="809"/>
      <c r="BN36" s="809"/>
      <c r="BO36" s="809"/>
      <c r="BP36" s="809"/>
      <c r="BQ36" s="809"/>
      <c r="BR36" s="809"/>
      <c r="BS36" s="809"/>
      <c r="BT36" s="809"/>
      <c r="BU36" s="809"/>
      <c r="BV36" s="809"/>
      <c r="BW36" s="809"/>
      <c r="BX36" s="809"/>
      <c r="BY36" s="809"/>
      <c r="BZ36" s="809"/>
      <c r="CA36" s="809"/>
      <c r="CB36" s="809"/>
      <c r="CC36" s="809"/>
      <c r="CD36" s="809"/>
      <c r="CE36" s="809"/>
      <c r="CF36" s="809"/>
      <c r="CG36" s="809"/>
      <c r="CH36" s="809"/>
      <c r="CI36" s="809"/>
      <c r="CJ36" s="809"/>
      <c r="CK36" s="809"/>
      <c r="CL36" s="809"/>
      <c r="CM36" s="809"/>
      <c r="CN36" s="809"/>
      <c r="CO36" s="809"/>
      <c r="CP36" s="809"/>
      <c r="CQ36" s="809"/>
      <c r="CR36" s="809"/>
      <c r="CS36" s="809"/>
      <c r="CT36" s="809"/>
      <c r="CU36" s="809"/>
      <c r="CV36" s="809"/>
      <c r="CW36" s="809"/>
      <c r="CX36" s="809"/>
      <c r="CY36" s="809"/>
      <c r="CZ36" s="809"/>
      <c r="DA36" s="809"/>
      <c r="DB36" s="809"/>
      <c r="DC36" s="809"/>
      <c r="DD36" s="809"/>
      <c r="DF36" s="809"/>
      <c r="DI36" s="809"/>
      <c r="DK36" s="809"/>
      <c r="DL36" s="809"/>
      <c r="DM36" s="809"/>
      <c r="DN36" s="809"/>
      <c r="DO36" s="809"/>
      <c r="DP36" s="809"/>
      <c r="DQ36" s="809"/>
      <c r="DR36" s="809"/>
      <c r="DS36" s="809"/>
      <c r="DT36" s="809"/>
      <c r="DU36" s="809"/>
    </row>
    <row r="37" spans="2:125" x14ac:dyDescent="0.15">
      <c r="DU37" s="809"/>
    </row>
    <row r="38" spans="2:125" x14ac:dyDescent="0.15">
      <c r="DT38" s="809"/>
      <c r="DU38" s="809"/>
    </row>
    <row r="39" spans="2:125" x14ac:dyDescent="0.15"/>
    <row r="40" spans="2:125" x14ac:dyDescent="0.15">
      <c r="DH40" s="809"/>
    </row>
    <row r="41" spans="2:125" x14ac:dyDescent="0.15">
      <c r="DE41" s="809"/>
    </row>
    <row r="42" spans="2:125" x14ac:dyDescent="0.15">
      <c r="DG42" s="809"/>
      <c r="DJ42" s="809"/>
    </row>
    <row r="43" spans="2:125" x14ac:dyDescent="0.15">
      <c r="Q43" s="809"/>
      <c r="R43" s="809"/>
      <c r="S43" s="809"/>
      <c r="T43" s="809"/>
      <c r="U43" s="809"/>
      <c r="V43" s="809"/>
      <c r="W43" s="809"/>
      <c r="X43" s="809"/>
      <c r="Y43" s="809"/>
      <c r="Z43" s="809"/>
      <c r="AA43" s="809"/>
      <c r="AB43" s="809"/>
      <c r="AC43" s="809"/>
      <c r="AD43" s="809"/>
      <c r="AE43" s="809"/>
      <c r="AF43" s="809"/>
      <c r="AG43" s="809"/>
      <c r="AH43" s="809"/>
      <c r="AI43" s="809"/>
      <c r="AJ43" s="809"/>
      <c r="AK43" s="809"/>
      <c r="AL43" s="809"/>
      <c r="AM43" s="809"/>
      <c r="AN43" s="809"/>
      <c r="AO43" s="809"/>
      <c r="AP43" s="809"/>
      <c r="AQ43" s="809"/>
      <c r="AR43" s="809"/>
      <c r="AS43" s="809"/>
      <c r="AT43" s="809"/>
      <c r="AU43" s="809"/>
      <c r="AV43" s="809"/>
      <c r="AW43" s="809"/>
      <c r="AX43" s="809"/>
      <c r="AY43" s="809"/>
      <c r="AZ43" s="809"/>
      <c r="BA43" s="809"/>
      <c r="BB43" s="809"/>
      <c r="BC43" s="809"/>
      <c r="BD43" s="809"/>
      <c r="BE43" s="809"/>
      <c r="BF43" s="809"/>
      <c r="BG43" s="809"/>
      <c r="BH43" s="809"/>
      <c r="BI43" s="809"/>
      <c r="BJ43" s="809"/>
      <c r="BK43" s="809"/>
      <c r="BL43" s="809"/>
      <c r="BM43" s="809"/>
      <c r="BN43" s="809"/>
      <c r="BO43" s="809"/>
      <c r="BP43" s="809"/>
      <c r="BQ43" s="809"/>
      <c r="BR43" s="809"/>
      <c r="BS43" s="809"/>
      <c r="BT43" s="809"/>
      <c r="BU43" s="809"/>
      <c r="BV43" s="809"/>
      <c r="BW43" s="809"/>
      <c r="BX43" s="809"/>
      <c r="BY43" s="809"/>
      <c r="BZ43" s="809"/>
      <c r="CA43" s="809"/>
      <c r="CB43" s="809"/>
      <c r="CC43" s="809"/>
      <c r="CD43" s="809"/>
      <c r="CE43" s="809"/>
      <c r="CF43" s="809"/>
      <c r="CG43" s="809"/>
      <c r="CH43" s="809"/>
      <c r="CI43" s="809"/>
      <c r="CJ43" s="809"/>
      <c r="CK43" s="809"/>
      <c r="CL43" s="809"/>
      <c r="CM43" s="809"/>
      <c r="CN43" s="809"/>
      <c r="CO43" s="809"/>
      <c r="CP43" s="809"/>
      <c r="CQ43" s="809"/>
      <c r="CR43" s="809"/>
      <c r="CS43" s="809"/>
      <c r="CT43" s="809"/>
      <c r="CU43" s="809"/>
      <c r="CV43" s="809"/>
      <c r="CW43" s="809"/>
      <c r="CX43" s="809"/>
      <c r="CY43" s="809"/>
      <c r="CZ43" s="809"/>
      <c r="DA43" s="809"/>
      <c r="DB43" s="809"/>
      <c r="DC43" s="809"/>
      <c r="DD43" s="809"/>
      <c r="DF43" s="809"/>
      <c r="DI43" s="809"/>
      <c r="DK43" s="809"/>
      <c r="DL43" s="809"/>
      <c r="DM43" s="809"/>
      <c r="DN43" s="809"/>
      <c r="DO43" s="809"/>
      <c r="DP43" s="809"/>
      <c r="DQ43" s="809"/>
      <c r="DR43" s="809"/>
      <c r="DS43" s="809"/>
      <c r="DT43" s="809"/>
      <c r="DU43" s="809"/>
    </row>
    <row r="44" spans="2:125" x14ac:dyDescent="0.15">
      <c r="DU44" s="809"/>
    </row>
    <row r="45" spans="2:125" x14ac:dyDescent="0.15"/>
    <row r="46" spans="2:125" x14ac:dyDescent="0.15"/>
    <row r="47" spans="2:125" x14ac:dyDescent="0.15"/>
    <row r="48" spans="2:125" x14ac:dyDescent="0.15">
      <c r="DT48" s="809"/>
      <c r="DU48" s="809"/>
    </row>
    <row r="49" spans="120:125" x14ac:dyDescent="0.15">
      <c r="DU49" s="809"/>
    </row>
    <row r="50" spans="120:125" x14ac:dyDescent="0.15">
      <c r="DU50" s="809"/>
    </row>
    <row r="51" spans="120:125" x14ac:dyDescent="0.15">
      <c r="DP51" s="809"/>
      <c r="DQ51" s="809"/>
      <c r="DR51" s="809"/>
      <c r="DS51" s="809"/>
      <c r="DT51" s="809"/>
      <c r="DU51" s="809"/>
    </row>
    <row r="52" spans="120:125" x14ac:dyDescent="0.15"/>
    <row r="53" spans="120:125" x14ac:dyDescent="0.15"/>
    <row r="54" spans="120:125" x14ac:dyDescent="0.15">
      <c r="DU54" s="809"/>
    </row>
    <row r="55" spans="120:125" x14ac:dyDescent="0.15"/>
    <row r="56" spans="120:125" x14ac:dyDescent="0.15"/>
    <row r="57" spans="120:125" x14ac:dyDescent="0.15"/>
    <row r="58" spans="120:125" x14ac:dyDescent="0.15">
      <c r="DU58" s="809"/>
    </row>
    <row r="59" spans="120:125" x14ac:dyDescent="0.15"/>
    <row r="60" spans="120:125" x14ac:dyDescent="0.15"/>
    <row r="61" spans="120:125" x14ac:dyDescent="0.15"/>
    <row r="62" spans="120:125" x14ac:dyDescent="0.15"/>
    <row r="63" spans="120:125" x14ac:dyDescent="0.15">
      <c r="DU63" s="809"/>
    </row>
    <row r="64" spans="120:125" x14ac:dyDescent="0.15">
      <c r="DT64" s="809"/>
      <c r="DU64" s="809"/>
    </row>
    <row r="65" spans="123:125" x14ac:dyDescent="0.15"/>
    <row r="66" spans="123:125" x14ac:dyDescent="0.15"/>
    <row r="67" spans="123:125" x14ac:dyDescent="0.15"/>
    <row r="68" spans="123:125" x14ac:dyDescent="0.15"/>
    <row r="69" spans="123:125" x14ac:dyDescent="0.15">
      <c r="DS69" s="809"/>
      <c r="DT69" s="809"/>
      <c r="DU69" s="80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809"/>
    </row>
    <row r="83" spans="116:125" x14ac:dyDescent="0.15">
      <c r="DM83" s="809"/>
      <c r="DN83" s="809"/>
      <c r="DO83" s="809"/>
      <c r="DP83" s="809"/>
      <c r="DQ83" s="809"/>
      <c r="DR83" s="809"/>
      <c r="DS83" s="809"/>
      <c r="DT83" s="809"/>
      <c r="DU83" s="809"/>
    </row>
    <row r="84" spans="116:125" x14ac:dyDescent="0.15"/>
    <row r="85" spans="116:125" x14ac:dyDescent="0.15"/>
    <row r="86" spans="116:125" x14ac:dyDescent="0.15"/>
    <row r="87" spans="116:125" x14ac:dyDescent="0.15"/>
    <row r="88" spans="116:125" x14ac:dyDescent="0.15">
      <c r="DU88" s="80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809"/>
      <c r="DT94" s="809"/>
      <c r="DU94" s="809"/>
    </row>
    <row r="95" spans="116:125" ht="13.5" customHeight="1" x14ac:dyDescent="0.15">
      <c r="DU95" s="80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809"/>
    </row>
    <row r="102" spans="124:125" ht="13.5" customHeight="1" x14ac:dyDescent="0.15"/>
    <row r="103" spans="124:125" ht="13.5" customHeight="1" x14ac:dyDescent="0.15"/>
    <row r="104" spans="124:125" ht="13.5" customHeight="1" x14ac:dyDescent="0.15">
      <c r="DT104" s="809"/>
      <c r="DU104" s="80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809" t="s">
        <v>433</v>
      </c>
    </row>
    <row r="121" spans="125:125" ht="13.5" hidden="1" customHeight="1" x14ac:dyDescent="0.15">
      <c r="DU121" s="809"/>
    </row>
  </sheetData>
  <sheetProtection algorithmName="SHA-512" hashValue="wPQIQzovG/hfSTp0dzaP81YflpdI8vHPtLfADbXg3WeRspYBwaSwxOYILBRHf3ozAjhrSuoJSNy0xrBOMNmOcw==" saltValue="1glucCoQRTfx7lWCWX5rDw==" spinCount="100000" sheet="1" objects="1" scenarios="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6075-234F-48DE-95DE-E84904656743}">
  <sheetPr>
    <pageSetUpPr fitToPage="1"/>
  </sheetPr>
  <dimension ref="A1:EL116"/>
  <sheetViews>
    <sheetView showGridLines="0" topLeftCell="A79" zoomScaleSheetLayoutView="55" workbookViewId="0">
      <selection activeCell="AO38" sqref="AO38:BC38"/>
    </sheetView>
  </sheetViews>
  <sheetFormatPr defaultColWidth="0" defaultRowHeight="13.5" customHeight="1" zeroHeight="1" x14ac:dyDescent="0.15"/>
  <cols>
    <col min="1" max="125" width="2.5" style="810" customWidth="1"/>
    <col min="126" max="142" width="0" style="809" hidden="1" customWidth="1"/>
    <col min="143" max="143" width="9" style="809" hidden="1" customWidth="1"/>
    <col min="144" max="16384" width="9" style="809" hidden="1"/>
  </cols>
  <sheetData>
    <row r="1" spans="1:125" ht="13.5" customHeight="1" x14ac:dyDescent="0.15">
      <c r="A1" s="809"/>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c r="DM1" s="809"/>
      <c r="DN1" s="809"/>
      <c r="DO1" s="809"/>
      <c r="DP1" s="809"/>
      <c r="DQ1" s="809"/>
      <c r="DR1" s="809"/>
      <c r="DS1" s="809"/>
      <c r="DT1" s="809"/>
      <c r="DU1" s="809"/>
    </row>
    <row r="2" spans="1:125" x14ac:dyDescent="0.15">
      <c r="B2" s="809"/>
      <c r="T2" s="809"/>
    </row>
    <row r="3" spans="1:125" x14ac:dyDescent="0.15">
      <c r="C3" s="809"/>
      <c r="D3" s="809"/>
      <c r="E3" s="809"/>
      <c r="F3" s="809"/>
      <c r="G3" s="809"/>
      <c r="H3" s="809"/>
      <c r="I3" s="809"/>
      <c r="J3" s="809"/>
      <c r="K3" s="809"/>
      <c r="L3" s="809"/>
      <c r="M3" s="809"/>
      <c r="N3" s="809"/>
      <c r="O3" s="809"/>
      <c r="P3" s="809"/>
      <c r="Q3" s="809"/>
      <c r="R3" s="809"/>
      <c r="S3" s="809"/>
      <c r="U3" s="809"/>
      <c r="V3" s="809"/>
      <c r="W3" s="809"/>
      <c r="X3" s="809"/>
      <c r="Y3" s="809"/>
      <c r="Z3" s="809"/>
      <c r="AA3" s="809"/>
      <c r="AB3" s="809"/>
      <c r="AC3" s="809"/>
      <c r="AD3" s="809"/>
      <c r="AE3" s="809"/>
      <c r="AF3" s="809"/>
      <c r="AG3" s="809"/>
      <c r="AH3" s="809"/>
      <c r="AI3" s="809"/>
      <c r="AJ3" s="809"/>
      <c r="AK3" s="809"/>
      <c r="AL3" s="809"/>
      <c r="AM3" s="809"/>
      <c r="AN3" s="809"/>
      <c r="AO3" s="809"/>
      <c r="AP3" s="809"/>
      <c r="AQ3" s="809"/>
      <c r="AR3" s="809"/>
      <c r="AS3" s="809"/>
      <c r="AT3" s="809"/>
      <c r="AU3" s="809"/>
      <c r="AV3" s="809"/>
      <c r="AW3" s="809"/>
      <c r="AX3" s="809"/>
      <c r="AY3" s="809"/>
      <c r="AZ3" s="809"/>
      <c r="BA3" s="809"/>
      <c r="BB3" s="809"/>
      <c r="BC3" s="809"/>
      <c r="BD3" s="809"/>
      <c r="BE3" s="809"/>
      <c r="BF3" s="809"/>
      <c r="BG3" s="809"/>
      <c r="BH3" s="809"/>
      <c r="BI3" s="809"/>
      <c r="BJ3" s="809"/>
      <c r="BK3" s="809"/>
      <c r="BL3" s="809"/>
      <c r="BM3" s="809"/>
      <c r="BN3" s="809"/>
      <c r="BO3" s="809"/>
      <c r="BP3" s="809"/>
      <c r="BQ3" s="809"/>
      <c r="BR3" s="809"/>
      <c r="BS3" s="809"/>
      <c r="BT3" s="809"/>
      <c r="BU3" s="809"/>
      <c r="BV3" s="809"/>
      <c r="BW3" s="809"/>
      <c r="BX3" s="809"/>
      <c r="BY3" s="809"/>
      <c r="BZ3" s="809"/>
      <c r="CA3" s="809"/>
      <c r="CB3" s="809"/>
      <c r="CC3" s="809"/>
      <c r="CD3" s="809"/>
      <c r="CE3" s="809"/>
      <c r="CF3" s="809"/>
      <c r="CG3" s="809"/>
      <c r="CH3" s="809"/>
      <c r="CI3" s="809"/>
      <c r="CJ3" s="809"/>
      <c r="CK3" s="809"/>
      <c r="CL3" s="809"/>
      <c r="CM3" s="809"/>
      <c r="CN3" s="809"/>
      <c r="CO3" s="809"/>
      <c r="CP3" s="809"/>
      <c r="CQ3" s="809"/>
      <c r="CR3" s="809"/>
      <c r="CS3" s="809"/>
      <c r="CT3" s="809"/>
      <c r="CU3" s="809"/>
      <c r="CV3" s="809"/>
      <c r="CW3" s="809"/>
      <c r="CX3" s="809"/>
      <c r="CY3" s="809"/>
      <c r="CZ3" s="809"/>
      <c r="DA3" s="809"/>
      <c r="DB3" s="809"/>
      <c r="DC3" s="809"/>
      <c r="DD3" s="809"/>
      <c r="DE3" s="809"/>
      <c r="DF3" s="809"/>
      <c r="DG3" s="809"/>
      <c r="DH3" s="809"/>
      <c r="DI3" s="809"/>
      <c r="DJ3" s="809"/>
      <c r="DK3" s="809"/>
      <c r="DL3" s="809"/>
      <c r="DM3" s="809"/>
      <c r="DN3" s="809"/>
      <c r="DO3" s="809"/>
      <c r="DP3" s="809"/>
      <c r="DQ3" s="809"/>
      <c r="DR3" s="809"/>
      <c r="DS3" s="809"/>
      <c r="DT3" s="809"/>
      <c r="DU3" s="80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809"/>
      <c r="G33" s="809"/>
      <c r="I33" s="809"/>
    </row>
    <row r="34" spans="2:125" x14ac:dyDescent="0.15">
      <c r="C34" s="809"/>
      <c r="P34" s="809"/>
      <c r="R34" s="809"/>
      <c r="U34" s="809"/>
    </row>
    <row r="35" spans="2:125" x14ac:dyDescent="0.15">
      <c r="D35" s="809"/>
      <c r="E35" s="809"/>
      <c r="T35" s="809"/>
      <c r="W35" s="809"/>
      <c r="X35" s="809"/>
      <c r="Y35" s="809"/>
      <c r="Z35" s="809"/>
      <c r="AA35" s="809"/>
      <c r="AB35" s="809"/>
      <c r="AC35" s="809"/>
      <c r="AD35" s="809"/>
      <c r="AE35" s="809"/>
      <c r="AF35" s="809"/>
      <c r="AG35" s="809"/>
      <c r="AH35" s="809"/>
      <c r="AI35" s="809"/>
      <c r="AJ35" s="809"/>
      <c r="AK35" s="809"/>
      <c r="AL35" s="809"/>
      <c r="AM35" s="809"/>
      <c r="AN35" s="809"/>
      <c r="AO35" s="809"/>
      <c r="AP35" s="809"/>
      <c r="AQ35" s="809"/>
      <c r="AR35" s="809"/>
      <c r="AS35" s="809"/>
      <c r="AT35" s="809"/>
      <c r="AU35" s="809"/>
      <c r="AV35" s="809"/>
      <c r="AW35" s="809"/>
      <c r="AX35" s="809"/>
      <c r="AY35" s="809"/>
      <c r="AZ35" s="809"/>
      <c r="BA35" s="809"/>
      <c r="BB35" s="809"/>
      <c r="BC35" s="809"/>
      <c r="BD35" s="809"/>
      <c r="BE35" s="809"/>
      <c r="BF35" s="809"/>
      <c r="BG35" s="809"/>
      <c r="BH35" s="809"/>
      <c r="BI35" s="809"/>
      <c r="BJ35" s="809"/>
      <c r="BK35" s="809"/>
      <c r="BL35" s="809"/>
      <c r="BM35" s="809"/>
      <c r="BN35" s="809"/>
      <c r="BO35" s="809"/>
      <c r="BP35" s="809"/>
      <c r="BQ35" s="809"/>
      <c r="BR35" s="809"/>
      <c r="BS35" s="809"/>
      <c r="BT35" s="809"/>
      <c r="BU35" s="809"/>
      <c r="BV35" s="809"/>
      <c r="BW35" s="809"/>
      <c r="BX35" s="809"/>
      <c r="BY35" s="809"/>
      <c r="BZ35" s="809"/>
      <c r="CA35" s="809"/>
      <c r="CB35" s="809"/>
      <c r="CC35" s="809"/>
      <c r="CD35" s="809"/>
      <c r="CE35" s="809"/>
      <c r="CF35" s="809"/>
      <c r="CG35" s="809"/>
      <c r="CH35" s="809"/>
      <c r="CI35" s="809"/>
      <c r="CJ35" s="809"/>
      <c r="CK35" s="809"/>
      <c r="CL35" s="809"/>
      <c r="CM35" s="809"/>
      <c r="CN35" s="809"/>
      <c r="CO35" s="809"/>
      <c r="CP35" s="809"/>
      <c r="CQ35" s="809"/>
      <c r="CR35" s="809"/>
      <c r="CS35" s="809"/>
      <c r="CT35" s="809"/>
      <c r="CU35" s="809"/>
      <c r="CV35" s="809"/>
      <c r="CW35" s="809"/>
      <c r="CX35" s="809"/>
      <c r="CY35" s="809"/>
      <c r="CZ35" s="809"/>
      <c r="DA35" s="809"/>
      <c r="DB35" s="809"/>
      <c r="DC35" s="809"/>
      <c r="DD35" s="809"/>
      <c r="DE35" s="809"/>
      <c r="DF35" s="809"/>
      <c r="DG35" s="809"/>
      <c r="DH35" s="809"/>
      <c r="DI35" s="809"/>
      <c r="DJ35" s="809"/>
      <c r="DK35" s="809"/>
      <c r="DL35" s="809"/>
      <c r="DM35" s="809"/>
      <c r="DN35" s="809"/>
      <c r="DO35" s="809"/>
      <c r="DP35" s="809"/>
      <c r="DQ35" s="809"/>
      <c r="DR35" s="809"/>
      <c r="DS35" s="809"/>
      <c r="DT35" s="809"/>
      <c r="DU35" s="809"/>
    </row>
    <row r="36" spans="2:125" x14ac:dyDescent="0.15">
      <c r="F36" s="809"/>
      <c r="H36" s="809"/>
      <c r="J36" s="809"/>
      <c r="K36" s="809"/>
      <c r="L36" s="809"/>
      <c r="M36" s="809"/>
      <c r="N36" s="809"/>
      <c r="O36" s="809"/>
      <c r="Q36" s="809"/>
      <c r="S36" s="809"/>
      <c r="V36" s="809"/>
    </row>
    <row r="37" spans="2:125" x14ac:dyDescent="0.15"/>
    <row r="38" spans="2:125" x14ac:dyDescent="0.15"/>
    <row r="39" spans="2:125" x14ac:dyDescent="0.15"/>
    <row r="40" spans="2:125" x14ac:dyDescent="0.15">
      <c r="U40" s="809"/>
    </row>
    <row r="41" spans="2:125" x14ac:dyDescent="0.15">
      <c r="R41" s="809"/>
    </row>
    <row r="42" spans="2:125" x14ac:dyDescent="0.15">
      <c r="T42" s="809"/>
      <c r="W42" s="809"/>
      <c r="X42" s="809"/>
      <c r="Y42" s="809"/>
      <c r="Z42" s="809"/>
      <c r="AA42" s="809"/>
      <c r="AB42" s="809"/>
      <c r="AC42" s="809"/>
      <c r="AD42" s="809"/>
      <c r="AE42" s="809"/>
      <c r="AF42" s="809"/>
      <c r="AG42" s="809"/>
      <c r="AH42" s="809"/>
      <c r="AI42" s="809"/>
      <c r="AJ42" s="809"/>
      <c r="AK42" s="809"/>
      <c r="AL42" s="809"/>
      <c r="AM42" s="809"/>
      <c r="AN42" s="809"/>
      <c r="AO42" s="809"/>
      <c r="AP42" s="809"/>
      <c r="AQ42" s="809"/>
      <c r="AR42" s="809"/>
      <c r="AS42" s="809"/>
      <c r="AT42" s="809"/>
      <c r="AU42" s="809"/>
      <c r="AV42" s="809"/>
      <c r="AW42" s="809"/>
      <c r="AX42" s="809"/>
      <c r="AY42" s="809"/>
      <c r="AZ42" s="809"/>
      <c r="BA42" s="809"/>
      <c r="BB42" s="809"/>
      <c r="BC42" s="809"/>
      <c r="BD42" s="809"/>
      <c r="BE42" s="809"/>
      <c r="BF42" s="809"/>
      <c r="BG42" s="809"/>
      <c r="BH42" s="809"/>
      <c r="BI42" s="809"/>
      <c r="BJ42" s="809"/>
      <c r="BK42" s="809"/>
      <c r="BL42" s="809"/>
      <c r="BM42" s="809"/>
      <c r="BN42" s="809"/>
      <c r="BO42" s="809"/>
      <c r="BP42" s="809"/>
      <c r="BQ42" s="809"/>
      <c r="BR42" s="809"/>
      <c r="BS42" s="809"/>
      <c r="BT42" s="809"/>
      <c r="BU42" s="809"/>
      <c r="BV42" s="809"/>
      <c r="BW42" s="809"/>
      <c r="BX42" s="809"/>
      <c r="BY42" s="809"/>
      <c r="BZ42" s="809"/>
      <c r="CA42" s="809"/>
      <c r="CB42" s="809"/>
      <c r="CC42" s="809"/>
      <c r="CD42" s="809"/>
      <c r="CE42" s="809"/>
      <c r="CF42" s="809"/>
      <c r="CG42" s="809"/>
      <c r="CH42" s="809"/>
      <c r="CI42" s="809"/>
      <c r="CJ42" s="809"/>
      <c r="CK42" s="809"/>
      <c r="CL42" s="809"/>
      <c r="CM42" s="809"/>
      <c r="CN42" s="809"/>
      <c r="CO42" s="809"/>
      <c r="CP42" s="809"/>
      <c r="CQ42" s="809"/>
      <c r="CR42" s="809"/>
      <c r="CS42" s="809"/>
      <c r="CT42" s="809"/>
      <c r="CU42" s="809"/>
      <c r="CV42" s="809"/>
      <c r="CW42" s="809"/>
      <c r="CX42" s="809"/>
      <c r="CY42" s="809"/>
      <c r="CZ42" s="809"/>
      <c r="DA42" s="809"/>
      <c r="DB42" s="809"/>
      <c r="DC42" s="809"/>
      <c r="DD42" s="809"/>
      <c r="DE42" s="809"/>
      <c r="DF42" s="809"/>
      <c r="DG42" s="809"/>
      <c r="DH42" s="809"/>
      <c r="DI42" s="809"/>
      <c r="DJ42" s="809"/>
      <c r="DK42" s="809"/>
      <c r="DL42" s="809"/>
      <c r="DM42" s="809"/>
      <c r="DN42" s="809"/>
      <c r="DO42" s="809"/>
      <c r="DP42" s="809"/>
      <c r="DQ42" s="809"/>
      <c r="DR42" s="809"/>
      <c r="DS42" s="809"/>
      <c r="DT42" s="809"/>
      <c r="DU42" s="809"/>
    </row>
    <row r="43" spans="2:125" x14ac:dyDescent="0.15">
      <c r="Q43" s="809"/>
      <c r="S43" s="809"/>
      <c r="V43" s="80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810" t="s">
        <v>433</v>
      </c>
    </row>
  </sheetData>
  <sheetProtection algorithmName="SHA-512" hashValue="qz+zbr0/mDwKCwlKX+TcrbWURFciKScMBiNSNkYYIhxtlqWCgB4qgLtkl0z7oCQcxU9HhkfRLe0gs3PzgQIviQ==" saltValue="TN/UB79n+VjspfNsIv8Ejg==" spinCount="100000" sheet="1" objects="1" scenarios="1"/>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6A471-08E1-4A55-A70A-A9BB3EE0F443}">
  <sheetPr>
    <pageSetUpPr fitToPage="1"/>
  </sheetPr>
  <dimension ref="B1:J50"/>
  <sheetViews>
    <sheetView showGridLines="0" topLeftCell="A28" zoomScaleSheetLayoutView="100" workbookViewId="0">
      <selection activeCell="AO38" sqref="AO38:BC38"/>
    </sheetView>
  </sheetViews>
  <sheetFormatPr defaultColWidth="0" defaultRowHeight="13.5" customHeight="1" zeroHeight="1" x14ac:dyDescent="0.15"/>
  <cols>
    <col min="1" max="1" width="8.25" style="445" customWidth="1"/>
    <col min="2" max="16" width="14.625" style="445" customWidth="1"/>
    <col min="17" max="17" width="0" style="445" hidden="1" customWidth="1"/>
    <col min="18" max="16384" width="0" style="44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868"/>
      <c r="C45" s="868"/>
      <c r="D45" s="868"/>
      <c r="E45" s="868"/>
      <c r="F45" s="868"/>
      <c r="G45" s="868"/>
      <c r="H45" s="868"/>
      <c r="I45" s="868"/>
      <c r="J45" s="920" t="s">
        <v>481</v>
      </c>
    </row>
    <row r="46" spans="2:10" ht="29.25" customHeight="1" thickBot="1" x14ac:dyDescent="0.25">
      <c r="B46" s="921" t="s">
        <v>24</v>
      </c>
      <c r="C46" s="922"/>
      <c r="D46" s="922"/>
      <c r="E46" s="923" t="s">
        <v>482</v>
      </c>
      <c r="F46" s="924" t="s">
        <v>3</v>
      </c>
      <c r="G46" s="925" t="s">
        <v>4</v>
      </c>
      <c r="H46" s="925" t="s">
        <v>5</v>
      </c>
      <c r="I46" s="925" t="s">
        <v>6</v>
      </c>
      <c r="J46" s="926" t="s">
        <v>7</v>
      </c>
    </row>
    <row r="47" spans="2:10" ht="57.75" customHeight="1" x14ac:dyDescent="0.15">
      <c r="B47" s="927"/>
      <c r="C47" s="928" t="s">
        <v>483</v>
      </c>
      <c r="D47" s="928"/>
      <c r="E47" s="929"/>
      <c r="F47" s="930">
        <v>18.2</v>
      </c>
      <c r="G47" s="931">
        <v>17.78</v>
      </c>
      <c r="H47" s="931">
        <v>18.850000000000001</v>
      </c>
      <c r="I47" s="931">
        <v>21.86</v>
      </c>
      <c r="J47" s="932">
        <v>33.4</v>
      </c>
    </row>
    <row r="48" spans="2:10" ht="57.75" customHeight="1" x14ac:dyDescent="0.15">
      <c r="B48" s="933"/>
      <c r="C48" s="934" t="s">
        <v>484</v>
      </c>
      <c r="D48" s="934"/>
      <c r="E48" s="935"/>
      <c r="F48" s="936">
        <v>13.42</v>
      </c>
      <c r="G48" s="937">
        <v>9.93</v>
      </c>
      <c r="H48" s="937">
        <v>8.91</v>
      </c>
      <c r="I48" s="937">
        <v>21.77</v>
      </c>
      <c r="J48" s="938">
        <v>23.25</v>
      </c>
    </row>
    <row r="49" spans="2:10" ht="57.75" customHeight="1" thickBot="1" x14ac:dyDescent="0.2">
      <c r="B49" s="939"/>
      <c r="C49" s="940" t="s">
        <v>485</v>
      </c>
      <c r="D49" s="940"/>
      <c r="E49" s="941"/>
      <c r="F49" s="942">
        <v>7.88</v>
      </c>
      <c r="G49" s="943" t="s">
        <v>486</v>
      </c>
      <c r="H49" s="943">
        <v>1.9</v>
      </c>
      <c r="I49" s="943">
        <v>15.23</v>
      </c>
      <c r="J49" s="944">
        <v>12.29</v>
      </c>
    </row>
    <row r="50" spans="2:10" x14ac:dyDescent="0.15"/>
  </sheetData>
  <sheetProtection algorithmName="SHA-512" hashValue="DAKjSOUGOgTSL+XB60mejPQhNXCm0QHGwrpMcz431Y4GKFz5PWgXi3CvzfbYiqjShVMgSuJ+Yk4M93U9lbSl4A==" saltValue="+dFg866zHdKH/K7ZtS4m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波多野 大祐</cp:lastModifiedBy>
  <dcterms:created xsi:type="dcterms:W3CDTF">2025-07-24T12:12:19Z</dcterms:created>
  <dcterms:modified xsi:type="dcterms:W3CDTF">2025-09-08T23:28:46Z</dcterms:modified>
  <cp:category/>
</cp:coreProperties>
</file>